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7"/>
  <workbookPr defaultThemeVersion="166925"/>
  <mc:AlternateContent xmlns:mc="http://schemas.openxmlformats.org/markup-compatibility/2006">
    <mc:Choice Requires="x15">
      <x15ac:absPath xmlns:x15ac="http://schemas.microsoft.com/office/spreadsheetml/2010/11/ac" url="/Users/jessewalters/Dropbox/Projects/Garnet U-Pb Dating/Oman Eclogite/Manuscript/Tables for Publication/"/>
    </mc:Choice>
  </mc:AlternateContent>
  <xr:revisionPtr revIDLastSave="0" documentId="13_ncr:1_{739828F3-47F4-BF4A-9048-CFAE3FC034A3}" xr6:coauthVersionLast="47" xr6:coauthVersionMax="47" xr10:uidLastSave="{00000000-0000-0000-0000-000000000000}"/>
  <bookViews>
    <workbookView xWindow="41640" yWindow="2320" windowWidth="25220" windowHeight="17420" activeTab="2" xr2:uid="{1DC089E9-C31D-DD49-9D34-979842FE5953}"/>
  </bookViews>
  <sheets>
    <sheet name="S3a_Methods" sheetId="4" r:id="rId1"/>
    <sheet name="S3b_OM20-13" sheetId="1" r:id="rId2"/>
    <sheet name="S3c_OM20-14" sheetId="8" r:id="rId3"/>
    <sheet name="S3d_OM20-17" sheetId="3" r:id="rId4"/>
    <sheet name="S3e_OM20-18" sheetId="2" r:id="rId5"/>
    <sheet name="S3f_CW021" sheetId="9" r:id="rId6"/>
    <sheet name="S3g_BIR-1G (Session 1)" sheetId="11" r:id="rId7"/>
    <sheet name="S3h_BIR-1G (Session 2)" sheetId="12" r:id="rId8"/>
    <sheet name="S3i_NIST614 (Session 1)" sheetId="13" r:id="rId9"/>
    <sheet name="S3j_NIST614 (Session 2)" sheetId="14" r:id="rId10"/>
    <sheet name="S3k_Detection Limits" sheetId="5" r:id="rId11"/>
    <sheet name="S3l_Internal Standards" sheetId="6"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5" i="14" l="1"/>
  <c r="H25" i="14"/>
  <c r="F25" i="14"/>
  <c r="B25" i="14"/>
  <c r="J24" i="14"/>
  <c r="H24" i="14"/>
  <c r="B24" i="14"/>
  <c r="BZ22" i="14"/>
  <c r="BX22" i="14"/>
  <c r="BV22" i="14"/>
  <c r="BT22" i="14"/>
  <c r="BR22" i="14"/>
  <c r="BP22" i="14"/>
  <c r="BN22" i="14"/>
  <c r="BL22" i="14"/>
  <c r="BJ22" i="14"/>
  <c r="BH22" i="14"/>
  <c r="BF22" i="14"/>
  <c r="BD22" i="14"/>
  <c r="BB22" i="14"/>
  <c r="AZ22" i="14"/>
  <c r="AX22" i="14"/>
  <c r="AV22" i="14"/>
  <c r="AT22" i="14"/>
  <c r="AR22" i="14"/>
  <c r="AP22" i="14"/>
  <c r="AN22" i="14"/>
  <c r="AL22" i="14"/>
  <c r="AJ22" i="14"/>
  <c r="AH22" i="14"/>
  <c r="AF22" i="14"/>
  <c r="AD22" i="14"/>
  <c r="AB22" i="14"/>
  <c r="Z22" i="14"/>
  <c r="X22" i="14"/>
  <c r="V22" i="14"/>
  <c r="T22" i="14"/>
  <c r="R22" i="14"/>
  <c r="P22" i="14"/>
  <c r="N22" i="14"/>
  <c r="L22" i="14"/>
  <c r="J22" i="14"/>
  <c r="H22" i="14"/>
  <c r="F22" i="14"/>
  <c r="D22" i="14"/>
  <c r="B22" i="14"/>
  <c r="BZ21" i="14"/>
  <c r="BX21" i="14"/>
  <c r="BV21" i="14"/>
  <c r="BT21" i="14"/>
  <c r="BR21" i="14"/>
  <c r="BP21" i="14"/>
  <c r="BN21" i="14"/>
  <c r="BL21" i="14"/>
  <c r="BJ21" i="14"/>
  <c r="BH21" i="14"/>
  <c r="BF21" i="14"/>
  <c r="BD21" i="14"/>
  <c r="BB21" i="14"/>
  <c r="AZ21" i="14"/>
  <c r="AX21" i="14"/>
  <c r="AV21" i="14"/>
  <c r="AT21" i="14"/>
  <c r="AR21" i="14"/>
  <c r="AP21" i="14"/>
  <c r="AN21" i="14"/>
  <c r="AL21" i="14"/>
  <c r="AJ21" i="14"/>
  <c r="AH21" i="14"/>
  <c r="AF21" i="14"/>
  <c r="AD21" i="14"/>
  <c r="AB21" i="14"/>
  <c r="Z21" i="14"/>
  <c r="X21" i="14"/>
  <c r="V21" i="14"/>
  <c r="T21" i="14"/>
  <c r="R21" i="14"/>
  <c r="P21" i="14"/>
  <c r="N21" i="14"/>
  <c r="L21" i="14"/>
  <c r="J21" i="14"/>
  <c r="H21" i="14"/>
  <c r="F21" i="14"/>
  <c r="D21" i="14"/>
  <c r="B21" i="14"/>
  <c r="J31" i="13"/>
  <c r="H31" i="13"/>
  <c r="F31" i="13"/>
  <c r="B31" i="13"/>
  <c r="J30" i="13"/>
  <c r="H30" i="13"/>
  <c r="B30" i="13"/>
  <c r="BZ28" i="13"/>
  <c r="BX28" i="13"/>
  <c r="BV28" i="13"/>
  <c r="BT28" i="13"/>
  <c r="BR28" i="13"/>
  <c r="BP28" i="13"/>
  <c r="BN28" i="13"/>
  <c r="BL28" i="13"/>
  <c r="BJ28" i="13"/>
  <c r="BH28" i="13"/>
  <c r="BF28" i="13"/>
  <c r="BD28" i="13"/>
  <c r="BB28" i="13"/>
  <c r="AZ28" i="13"/>
  <c r="AX28" i="13"/>
  <c r="AV28" i="13"/>
  <c r="AT28" i="13"/>
  <c r="AR28" i="13"/>
  <c r="AP28" i="13"/>
  <c r="AN28" i="13"/>
  <c r="AL28" i="13"/>
  <c r="AJ28" i="13"/>
  <c r="AH28" i="13"/>
  <c r="AF28" i="13"/>
  <c r="AD28" i="13"/>
  <c r="AB28" i="13"/>
  <c r="Z28" i="13"/>
  <c r="X28" i="13"/>
  <c r="V28" i="13"/>
  <c r="T28" i="13"/>
  <c r="R28" i="13"/>
  <c r="P28" i="13"/>
  <c r="N28" i="13"/>
  <c r="L28" i="13"/>
  <c r="J28" i="13"/>
  <c r="H28" i="13"/>
  <c r="F28" i="13"/>
  <c r="D28" i="13"/>
  <c r="B28" i="13"/>
  <c r="BZ27" i="13"/>
  <c r="BX27" i="13"/>
  <c r="BV27" i="13"/>
  <c r="BT27" i="13"/>
  <c r="BR27" i="13"/>
  <c r="BP27" i="13"/>
  <c r="BN27" i="13"/>
  <c r="BL27" i="13"/>
  <c r="BJ27" i="13"/>
  <c r="BH27" i="13"/>
  <c r="BF27" i="13"/>
  <c r="BD27" i="13"/>
  <c r="BB27" i="13"/>
  <c r="AZ27" i="13"/>
  <c r="AX27" i="13"/>
  <c r="AV27" i="13"/>
  <c r="AT27" i="13"/>
  <c r="AR27" i="13"/>
  <c r="AP27" i="13"/>
  <c r="AN27" i="13"/>
  <c r="AL27" i="13"/>
  <c r="AJ27" i="13"/>
  <c r="AH27" i="13"/>
  <c r="AF27" i="13"/>
  <c r="AD27" i="13"/>
  <c r="AB27" i="13"/>
  <c r="Z27" i="13"/>
  <c r="X27" i="13"/>
  <c r="V27" i="13"/>
  <c r="T27" i="13"/>
  <c r="R27" i="13"/>
  <c r="P27" i="13"/>
  <c r="N27" i="13"/>
  <c r="L27" i="13"/>
  <c r="J27" i="13"/>
  <c r="H27" i="13"/>
  <c r="F27" i="13"/>
  <c r="D27" i="13"/>
  <c r="B27" i="13"/>
  <c r="BZ22" i="12"/>
  <c r="BX22" i="12"/>
  <c r="BV22" i="12"/>
  <c r="BT22" i="12"/>
  <c r="BR22" i="12"/>
  <c r="BP22" i="12"/>
  <c r="BN22" i="12"/>
  <c r="BL22" i="12"/>
  <c r="BJ22" i="12"/>
  <c r="BH22" i="12"/>
  <c r="BF22" i="12"/>
  <c r="BD22" i="12"/>
  <c r="BB22" i="12"/>
  <c r="AZ22" i="12"/>
  <c r="AX22" i="12"/>
  <c r="AV22" i="12"/>
  <c r="AT22" i="12"/>
  <c r="AR22" i="12"/>
  <c r="AP22" i="12"/>
  <c r="AN22" i="12"/>
  <c r="AL22" i="12"/>
  <c r="AJ22" i="12"/>
  <c r="AH22" i="12"/>
  <c r="AF22" i="12"/>
  <c r="AD22" i="12"/>
  <c r="AB22" i="12"/>
  <c r="Z22" i="12"/>
  <c r="X22" i="12"/>
  <c r="V22" i="12"/>
  <c r="T22" i="12"/>
  <c r="R22" i="12"/>
  <c r="P22" i="12"/>
  <c r="N22" i="12"/>
  <c r="L22" i="12"/>
  <c r="J22" i="12"/>
  <c r="H22" i="12"/>
  <c r="F22" i="12"/>
  <c r="D22" i="12"/>
  <c r="B22" i="12"/>
  <c r="BZ21" i="12"/>
  <c r="BX21" i="12"/>
  <c r="BV21" i="12"/>
  <c r="BT21" i="12"/>
  <c r="BR21" i="12"/>
  <c r="BP21" i="12"/>
  <c r="BN21" i="12"/>
  <c r="BL21" i="12"/>
  <c r="BJ21" i="12"/>
  <c r="BH21" i="12"/>
  <c r="BF21" i="12"/>
  <c r="BD21" i="12"/>
  <c r="BB21" i="12"/>
  <c r="AZ21" i="12"/>
  <c r="AX21" i="12"/>
  <c r="AV21" i="12"/>
  <c r="AT21" i="12"/>
  <c r="AR21" i="12"/>
  <c r="AP21" i="12"/>
  <c r="AN21" i="12"/>
  <c r="AL21" i="12"/>
  <c r="AJ21" i="12"/>
  <c r="AH21" i="12"/>
  <c r="AF21" i="12"/>
  <c r="AD21" i="12"/>
  <c r="AB21" i="12"/>
  <c r="Z21" i="12"/>
  <c r="X21" i="12"/>
  <c r="V21" i="12"/>
  <c r="T21" i="12"/>
  <c r="R21" i="12"/>
  <c r="P21" i="12"/>
  <c r="N21" i="12"/>
  <c r="L21" i="12"/>
  <c r="J21" i="12"/>
  <c r="H21" i="12"/>
  <c r="F21" i="12"/>
  <c r="D21" i="12"/>
  <c r="B21" i="12"/>
  <c r="BZ27" i="11" l="1"/>
  <c r="BZ26" i="11"/>
  <c r="BX27" i="11"/>
  <c r="BX26" i="11"/>
  <c r="BV27" i="11"/>
  <c r="BV26" i="11"/>
  <c r="BT27" i="11"/>
  <c r="BT26" i="11"/>
  <c r="BR27" i="11"/>
  <c r="BR26" i="11"/>
  <c r="BP27" i="11"/>
  <c r="BP26" i="11"/>
  <c r="BN27" i="11"/>
  <c r="BN26" i="11"/>
  <c r="BL27" i="11"/>
  <c r="BL26" i="11"/>
  <c r="BJ27" i="11"/>
  <c r="BJ26" i="11"/>
  <c r="BH27" i="11"/>
  <c r="BH26" i="11"/>
  <c r="BF27" i="11"/>
  <c r="BF26" i="11"/>
  <c r="BD27" i="11"/>
  <c r="BD26" i="11"/>
  <c r="BB27" i="11"/>
  <c r="BB26" i="11"/>
  <c r="AZ27" i="11"/>
  <c r="AZ26" i="11"/>
  <c r="AX27" i="11"/>
  <c r="AX26" i="11"/>
  <c r="AV27" i="11"/>
  <c r="AV26" i="11"/>
  <c r="AT27" i="11"/>
  <c r="AT26" i="11"/>
  <c r="AR27" i="11"/>
  <c r="AR26" i="11"/>
  <c r="AP27" i="11"/>
  <c r="AP26" i="11"/>
  <c r="AN27" i="11"/>
  <c r="AN26" i="11"/>
  <c r="AL27" i="11"/>
  <c r="AL26" i="11"/>
  <c r="AJ27" i="11"/>
  <c r="AJ26" i="11"/>
  <c r="AH26" i="11"/>
  <c r="AH27" i="11"/>
  <c r="AF27" i="11"/>
  <c r="AF26" i="11"/>
  <c r="AD27" i="11"/>
  <c r="AD26" i="11"/>
  <c r="AB27" i="11"/>
  <c r="AB26" i="11"/>
  <c r="Z27" i="11"/>
  <c r="Z26" i="11"/>
  <c r="X27" i="11"/>
  <c r="X26" i="11"/>
  <c r="V27" i="11"/>
  <c r="V26" i="11"/>
  <c r="T27" i="11"/>
  <c r="T26" i="11"/>
  <c r="R26" i="11"/>
  <c r="R27" i="11"/>
  <c r="P27" i="11"/>
  <c r="P26" i="11"/>
  <c r="N26" i="11"/>
  <c r="N27" i="11"/>
  <c r="L27" i="11"/>
  <c r="L26" i="11"/>
  <c r="J27" i="11"/>
  <c r="J26" i="11"/>
  <c r="H27" i="11"/>
  <c r="H26" i="11"/>
  <c r="F27" i="11"/>
  <c r="F26" i="11"/>
  <c r="D27" i="11"/>
  <c r="D26" i="11"/>
  <c r="B27" i="11"/>
  <c r="B26" i="11"/>
</calcChain>
</file>

<file path=xl/sharedStrings.xml><?xml version="1.0" encoding="utf-8"?>
<sst xmlns="http://schemas.openxmlformats.org/spreadsheetml/2006/main" count="1187" uniqueCount="160">
  <si>
    <t>Major elements (wt %)</t>
  </si>
  <si>
    <t>Trace elements (μg/g)</t>
  </si>
  <si>
    <t>Na</t>
  </si>
  <si>
    <t>2s</t>
  </si>
  <si>
    <t>Mg</t>
  </si>
  <si>
    <t>Al</t>
  </si>
  <si>
    <t>Ca (43)</t>
  </si>
  <si>
    <t>Ca (44)</t>
  </si>
  <si>
    <t>Mn</t>
  </si>
  <si>
    <t>Fe</t>
  </si>
  <si>
    <t>Sc</t>
  </si>
  <si>
    <t>Ti</t>
  </si>
  <si>
    <t>V</t>
  </si>
  <si>
    <t>Cr</t>
  </si>
  <si>
    <t>Co</t>
  </si>
  <si>
    <t>Zn</t>
  </si>
  <si>
    <t>Rb</t>
  </si>
  <si>
    <t>Sr</t>
  </si>
  <si>
    <t>Y</t>
  </si>
  <si>
    <t>Zr</t>
  </si>
  <si>
    <t>Nb</t>
  </si>
  <si>
    <t>Cs</t>
  </si>
  <si>
    <t>Ba</t>
  </si>
  <si>
    <t>La</t>
  </si>
  <si>
    <t>Ce</t>
  </si>
  <si>
    <t>Pr</t>
  </si>
  <si>
    <t>Nd</t>
  </si>
  <si>
    <t>Sm</t>
  </si>
  <si>
    <t>Eu</t>
  </si>
  <si>
    <t>Gd</t>
  </si>
  <si>
    <t>Tb</t>
  </si>
  <si>
    <t>Dy</t>
  </si>
  <si>
    <t>Ho</t>
  </si>
  <si>
    <t>Er</t>
  </si>
  <si>
    <t>Tm</t>
  </si>
  <si>
    <t>Yb</t>
  </si>
  <si>
    <t>Lu</t>
  </si>
  <si>
    <t>Hf</t>
  </si>
  <si>
    <t>Ta</t>
  </si>
  <si>
    <t>Pb</t>
  </si>
  <si>
    <t>Th</t>
  </si>
  <si>
    <t>U</t>
  </si>
  <si>
    <t>Analyses</t>
  </si>
  <si>
    <t>bdl</t>
  </si>
  <si>
    <t>Laboratory &amp; Sample Preparation</t>
  </si>
  <si>
    <t>Laboratory name</t>
  </si>
  <si>
    <t>FIERCE, Frankfurt Isotope &amp; Element Research Center
Goethe Univesität, Frankfurt am Main</t>
  </si>
  <si>
    <t>Sample type/mineral</t>
  </si>
  <si>
    <t>Garnet</t>
  </si>
  <si>
    <t>Sample preparation</t>
  </si>
  <si>
    <t>25 mm polished resin mounts</t>
  </si>
  <si>
    <t>Imaging</t>
  </si>
  <si>
    <t>Petrographic microscope &amp; 2400 dpi digital scan</t>
  </si>
  <si>
    <t>Laser ablation system</t>
  </si>
  <si>
    <t>Make, Model &amp; type</t>
  </si>
  <si>
    <t>RESOlution ArF excimer laser (COMpex Pro 102)</t>
  </si>
  <si>
    <t>Ablation cell</t>
  </si>
  <si>
    <t>Two-volume ablation cell (Laurin Technic S155)</t>
  </si>
  <si>
    <t xml:space="preserve">Laser wavelength </t>
  </si>
  <si>
    <t>193 nm</t>
  </si>
  <si>
    <t xml:space="preserve">Pulse width </t>
  </si>
  <si>
    <t>20 ns</t>
  </si>
  <si>
    <t xml:space="preserve">Fluence </t>
  </si>
  <si>
    <r>
      <t>~ 2 J/cm</t>
    </r>
    <r>
      <rPr>
        <vertAlign val="superscript"/>
        <sz val="12"/>
        <color rgb="FF000000"/>
        <rFont val="Times New Roman"/>
        <family val="1"/>
      </rPr>
      <t>2</t>
    </r>
  </si>
  <si>
    <t xml:space="preserve">Repetition rate </t>
  </si>
  <si>
    <t>12 Hz (10Hz for primary RM)</t>
  </si>
  <si>
    <t>Pre-ablation</t>
  </si>
  <si>
    <t>4 pulses (same parameters as main ablation)</t>
  </si>
  <si>
    <t xml:space="preserve">Ablation duration </t>
  </si>
  <si>
    <t>18 s</t>
  </si>
  <si>
    <t>Ablation rate</t>
  </si>
  <si>
    <t>~ 0.6 μm/s</t>
  </si>
  <si>
    <t>Spot shape &amp; size</t>
  </si>
  <si>
    <t>Round 90 μm and 160 μm (diameter) spots</t>
  </si>
  <si>
    <t xml:space="preserve">Sampling mode </t>
  </si>
  <si>
    <t>Static spot ablation</t>
  </si>
  <si>
    <t>Gasses</t>
  </si>
  <si>
    <t>Sample cell: He. Funnel: He + Ar. Tubbing: He + Ar + N</t>
  </si>
  <si>
    <t>Gas flows</t>
  </si>
  <si>
    <t>He (300 ml/min), Ar (1100 ml/min), N (5 ml/min).</t>
  </si>
  <si>
    <t>ICP-MS Instrument</t>
  </si>
  <si>
    <t>ThermoScientific ElementXR sector field ICP-MS</t>
  </si>
  <si>
    <t>Sample introduction</t>
  </si>
  <si>
    <t>Ablation aerosol, approximately 30% of the aerosol stream is diverted to the ElementXR</t>
  </si>
  <si>
    <t>RF power</t>
  </si>
  <si>
    <t>1300 W</t>
  </si>
  <si>
    <t>Detection system</t>
  </si>
  <si>
    <t>Secondary electron multiplier (with conversion dynode at -8kV). Simultaneous analogue and counting (pulse) modes of detection (conversion factors calculated per mass and applied offline). Magnetic field fixed. Detection by peak jumping with electrostatic analyzer.</t>
  </si>
  <si>
    <t>Masses measured</t>
  </si>
  <si>
    <r>
      <rPr>
        <vertAlign val="superscript"/>
        <sz val="12"/>
        <color rgb="FF000000"/>
        <rFont val="Times New Roman"/>
        <family val="1"/>
      </rPr>
      <t>23</t>
    </r>
    <r>
      <rPr>
        <sz val="12"/>
        <color rgb="FF000000"/>
        <rFont val="Times New Roman"/>
        <family val="1"/>
      </rPr>
      <t xml:space="preserve">Na, </t>
    </r>
    <r>
      <rPr>
        <vertAlign val="superscript"/>
        <sz val="12"/>
        <color rgb="FF000000"/>
        <rFont val="Times New Roman"/>
        <family val="1"/>
      </rPr>
      <t>25</t>
    </r>
    <r>
      <rPr>
        <sz val="12"/>
        <color rgb="FF000000"/>
        <rFont val="Times New Roman"/>
        <family val="1"/>
      </rPr>
      <t xml:space="preserve">Mg, </t>
    </r>
    <r>
      <rPr>
        <vertAlign val="superscript"/>
        <sz val="12"/>
        <color rgb="FF000000"/>
        <rFont val="Times New Roman"/>
        <family val="1"/>
      </rPr>
      <t>27</t>
    </r>
    <r>
      <rPr>
        <sz val="12"/>
        <color rgb="FF000000"/>
        <rFont val="Times New Roman"/>
        <family val="1"/>
      </rPr>
      <t xml:space="preserve">Al, </t>
    </r>
    <r>
      <rPr>
        <vertAlign val="superscript"/>
        <sz val="12"/>
        <color rgb="FF000000"/>
        <rFont val="Times New Roman"/>
        <family val="1"/>
      </rPr>
      <t>29</t>
    </r>
    <r>
      <rPr>
        <sz val="12"/>
        <color rgb="FF000000"/>
        <rFont val="Times New Roman"/>
        <family val="1"/>
      </rPr>
      <t xml:space="preserve">Si, </t>
    </r>
    <r>
      <rPr>
        <vertAlign val="superscript"/>
        <sz val="12"/>
        <color rgb="FF000000"/>
        <rFont val="Times New Roman"/>
        <family val="1"/>
      </rPr>
      <t>43</t>
    </r>
    <r>
      <rPr>
        <sz val="12"/>
        <color rgb="FF000000"/>
        <rFont val="Times New Roman"/>
        <family val="1"/>
      </rPr>
      <t xml:space="preserve">Ca, </t>
    </r>
    <r>
      <rPr>
        <vertAlign val="superscript"/>
        <sz val="12"/>
        <color rgb="FF000000"/>
        <rFont val="Times New Roman"/>
        <family val="1"/>
      </rPr>
      <t>44</t>
    </r>
    <r>
      <rPr>
        <sz val="12"/>
        <color rgb="FF000000"/>
        <rFont val="Times New Roman"/>
        <family val="1"/>
      </rPr>
      <t xml:space="preserve">Ca, </t>
    </r>
    <r>
      <rPr>
        <vertAlign val="superscript"/>
        <sz val="12"/>
        <color rgb="FF000000"/>
        <rFont val="Times New Roman"/>
        <family val="1"/>
      </rPr>
      <t>45</t>
    </r>
    <r>
      <rPr>
        <sz val="12"/>
        <color rgb="FF000000"/>
        <rFont val="Times New Roman"/>
        <family val="1"/>
      </rPr>
      <t xml:space="preserve">Sc, </t>
    </r>
    <r>
      <rPr>
        <vertAlign val="superscript"/>
        <sz val="12"/>
        <color rgb="FF000000"/>
        <rFont val="Times New Roman"/>
        <family val="1"/>
      </rPr>
      <t>49</t>
    </r>
    <r>
      <rPr>
        <sz val="12"/>
        <color rgb="FF000000"/>
        <rFont val="Times New Roman"/>
        <family val="1"/>
      </rPr>
      <t xml:space="preserve">Ti, </t>
    </r>
    <r>
      <rPr>
        <vertAlign val="superscript"/>
        <sz val="12"/>
        <color rgb="FF000000"/>
        <rFont val="Times New Roman"/>
        <family val="1"/>
      </rPr>
      <t>51</t>
    </r>
    <r>
      <rPr>
        <sz val="12"/>
        <color rgb="FF000000"/>
        <rFont val="Times New Roman"/>
        <family val="1"/>
      </rPr>
      <t xml:space="preserve">V, </t>
    </r>
    <r>
      <rPr>
        <vertAlign val="superscript"/>
        <sz val="12"/>
        <color rgb="FF000000"/>
        <rFont val="Times New Roman"/>
        <family val="1"/>
      </rPr>
      <t>53</t>
    </r>
    <r>
      <rPr>
        <sz val="12"/>
        <color rgb="FF000000"/>
        <rFont val="Times New Roman"/>
        <family val="1"/>
      </rPr>
      <t xml:space="preserve">Cr, </t>
    </r>
    <r>
      <rPr>
        <vertAlign val="superscript"/>
        <sz val="12"/>
        <color rgb="FF000000"/>
        <rFont val="Times New Roman"/>
        <family val="1"/>
      </rPr>
      <t>55</t>
    </r>
    <r>
      <rPr>
        <sz val="12"/>
        <color rgb="FF000000"/>
        <rFont val="Times New Roman"/>
        <family val="1"/>
      </rPr>
      <t xml:space="preserve">Mn, </t>
    </r>
    <r>
      <rPr>
        <vertAlign val="superscript"/>
        <sz val="12"/>
        <color rgb="FF000000"/>
        <rFont val="Times New Roman"/>
        <family val="1"/>
      </rPr>
      <t>57</t>
    </r>
    <r>
      <rPr>
        <sz val="12"/>
        <color rgb="FF000000"/>
        <rFont val="Times New Roman"/>
        <family val="1"/>
      </rPr>
      <t xml:space="preserve">Fe, </t>
    </r>
    <r>
      <rPr>
        <vertAlign val="superscript"/>
        <sz val="12"/>
        <color rgb="FF000000"/>
        <rFont val="Times New Roman"/>
        <family val="1"/>
      </rPr>
      <t>85</t>
    </r>
    <r>
      <rPr>
        <sz val="12"/>
        <color rgb="FF000000"/>
        <rFont val="Times New Roman"/>
        <family val="1"/>
      </rPr>
      <t xml:space="preserve">Rb, </t>
    </r>
    <r>
      <rPr>
        <vertAlign val="superscript"/>
        <sz val="12"/>
        <color rgb="FF000000"/>
        <rFont val="Times New Roman"/>
        <family val="1"/>
      </rPr>
      <t>88</t>
    </r>
    <r>
      <rPr>
        <sz val="12"/>
        <color rgb="FF000000"/>
        <rFont val="Times New Roman"/>
        <family val="1"/>
      </rPr>
      <t xml:space="preserve">Sr, </t>
    </r>
    <r>
      <rPr>
        <vertAlign val="superscript"/>
        <sz val="12"/>
        <color rgb="FF000000"/>
        <rFont val="Times New Roman"/>
        <family val="1"/>
      </rPr>
      <t>89</t>
    </r>
    <r>
      <rPr>
        <sz val="12"/>
        <color rgb="FF000000"/>
        <rFont val="Times New Roman"/>
        <family val="1"/>
      </rPr>
      <t xml:space="preserve">Y, </t>
    </r>
    <r>
      <rPr>
        <vertAlign val="superscript"/>
        <sz val="12"/>
        <color rgb="FF000000"/>
        <rFont val="Times New Roman"/>
        <family val="1"/>
      </rPr>
      <t>90</t>
    </r>
    <r>
      <rPr>
        <sz val="12"/>
        <color rgb="FF000000"/>
        <rFont val="Times New Roman"/>
        <family val="1"/>
      </rPr>
      <t xml:space="preserve">Zr, </t>
    </r>
    <r>
      <rPr>
        <vertAlign val="superscript"/>
        <sz val="12"/>
        <color rgb="FF000000"/>
        <rFont val="Times New Roman"/>
        <family val="1"/>
      </rPr>
      <t>93</t>
    </r>
    <r>
      <rPr>
        <sz val="12"/>
        <color rgb="FF000000"/>
        <rFont val="Times New Roman"/>
        <family val="1"/>
      </rPr>
      <t xml:space="preserve">Nb, </t>
    </r>
    <r>
      <rPr>
        <vertAlign val="superscript"/>
        <sz val="12"/>
        <color rgb="FF000000"/>
        <rFont val="Times New Roman"/>
        <family val="1"/>
      </rPr>
      <t>139</t>
    </r>
    <r>
      <rPr>
        <sz val="12"/>
        <color rgb="FF000000"/>
        <rFont val="Times New Roman"/>
        <family val="1"/>
      </rPr>
      <t xml:space="preserve">La, </t>
    </r>
    <r>
      <rPr>
        <vertAlign val="superscript"/>
        <sz val="12"/>
        <color rgb="FF000000"/>
        <rFont val="Times New Roman"/>
        <family val="1"/>
      </rPr>
      <t>140</t>
    </r>
    <r>
      <rPr>
        <sz val="12"/>
        <color rgb="FF000000"/>
        <rFont val="Times New Roman"/>
        <family val="1"/>
      </rPr>
      <t xml:space="preserve">Ce, </t>
    </r>
    <r>
      <rPr>
        <vertAlign val="superscript"/>
        <sz val="12"/>
        <color rgb="FF000000"/>
        <rFont val="Times New Roman"/>
        <family val="1"/>
      </rPr>
      <t>141</t>
    </r>
    <r>
      <rPr>
        <sz val="12"/>
        <color rgb="FF000000"/>
        <rFont val="Times New Roman"/>
        <family val="1"/>
      </rPr>
      <t xml:space="preserve">Pr, </t>
    </r>
    <r>
      <rPr>
        <vertAlign val="superscript"/>
        <sz val="12"/>
        <color rgb="FF000000"/>
        <rFont val="Times New Roman"/>
        <family val="1"/>
      </rPr>
      <t>146</t>
    </r>
    <r>
      <rPr>
        <sz val="12"/>
        <color rgb="FF000000"/>
        <rFont val="Times New Roman"/>
        <family val="1"/>
      </rPr>
      <t xml:space="preserve">Nd, </t>
    </r>
    <r>
      <rPr>
        <vertAlign val="superscript"/>
        <sz val="12"/>
        <color rgb="FF000000"/>
        <rFont val="Times New Roman"/>
        <family val="1"/>
      </rPr>
      <t>147</t>
    </r>
    <r>
      <rPr>
        <sz val="12"/>
        <color rgb="FF000000"/>
        <rFont val="Times New Roman"/>
        <family val="1"/>
      </rPr>
      <t xml:space="preserve">Sm, </t>
    </r>
    <r>
      <rPr>
        <vertAlign val="superscript"/>
        <sz val="12"/>
        <color rgb="FF000000"/>
        <rFont val="Times New Roman"/>
        <family val="1"/>
      </rPr>
      <t>151</t>
    </r>
    <r>
      <rPr>
        <sz val="12"/>
        <color rgb="FF000000"/>
        <rFont val="Times New Roman"/>
        <family val="1"/>
      </rPr>
      <t xml:space="preserve">Eu, </t>
    </r>
    <r>
      <rPr>
        <vertAlign val="superscript"/>
        <sz val="12"/>
        <color rgb="FF000000"/>
        <rFont val="Times New Roman"/>
        <family val="1"/>
      </rPr>
      <t>157</t>
    </r>
    <r>
      <rPr>
        <sz val="12"/>
        <color rgb="FF000000"/>
        <rFont val="Times New Roman"/>
        <family val="1"/>
      </rPr>
      <t xml:space="preserve">Gd, </t>
    </r>
    <r>
      <rPr>
        <vertAlign val="superscript"/>
        <sz val="12"/>
        <color rgb="FF000000"/>
        <rFont val="Times New Roman"/>
        <family val="1"/>
      </rPr>
      <t>159</t>
    </r>
    <r>
      <rPr>
        <sz val="12"/>
        <color rgb="FF000000"/>
        <rFont val="Times New Roman"/>
        <family val="1"/>
      </rPr>
      <t xml:space="preserve">Tb, </t>
    </r>
    <r>
      <rPr>
        <vertAlign val="superscript"/>
        <sz val="12"/>
        <color rgb="FF000000"/>
        <rFont val="Times New Roman"/>
        <family val="1"/>
      </rPr>
      <t>161</t>
    </r>
    <r>
      <rPr>
        <sz val="12"/>
        <color rgb="FF000000"/>
        <rFont val="Times New Roman"/>
        <family val="1"/>
      </rPr>
      <t xml:space="preserve">Dy, </t>
    </r>
    <r>
      <rPr>
        <vertAlign val="superscript"/>
        <sz val="12"/>
        <color rgb="FF000000"/>
        <rFont val="Times New Roman"/>
        <family val="1"/>
      </rPr>
      <t>165</t>
    </r>
    <r>
      <rPr>
        <sz val="12"/>
        <color rgb="FF000000"/>
        <rFont val="Times New Roman"/>
        <family val="1"/>
      </rPr>
      <t xml:space="preserve">Ho, </t>
    </r>
    <r>
      <rPr>
        <vertAlign val="superscript"/>
        <sz val="12"/>
        <color rgb="FF000000"/>
        <rFont val="Times New Roman"/>
        <family val="1"/>
      </rPr>
      <t>167</t>
    </r>
    <r>
      <rPr>
        <sz val="12"/>
        <color rgb="FF000000"/>
        <rFont val="Times New Roman"/>
        <family val="1"/>
      </rPr>
      <t xml:space="preserve">Er, </t>
    </r>
    <r>
      <rPr>
        <vertAlign val="superscript"/>
        <sz val="12"/>
        <color rgb="FF000000"/>
        <rFont val="Times New Roman"/>
        <family val="1"/>
      </rPr>
      <t>172</t>
    </r>
    <r>
      <rPr>
        <sz val="12"/>
        <color rgb="FF000000"/>
        <rFont val="Times New Roman"/>
        <family val="1"/>
      </rPr>
      <t xml:space="preserve">Yb, </t>
    </r>
    <r>
      <rPr>
        <vertAlign val="superscript"/>
        <sz val="12"/>
        <color rgb="FF000000"/>
        <rFont val="Times New Roman"/>
        <family val="1"/>
      </rPr>
      <t>175</t>
    </r>
    <r>
      <rPr>
        <sz val="12"/>
        <color rgb="FF000000"/>
        <rFont val="Times New Roman"/>
        <family val="1"/>
      </rPr>
      <t xml:space="preserve">Lu, </t>
    </r>
    <r>
      <rPr>
        <vertAlign val="superscript"/>
        <sz val="12"/>
        <color rgb="FF000000"/>
        <rFont val="Times New Roman"/>
        <family val="1"/>
      </rPr>
      <t>178</t>
    </r>
    <r>
      <rPr>
        <sz val="12"/>
        <color rgb="FF000000"/>
        <rFont val="Times New Roman"/>
        <family val="1"/>
      </rPr>
      <t xml:space="preserve">Hf, </t>
    </r>
    <r>
      <rPr>
        <vertAlign val="superscript"/>
        <sz val="12"/>
        <color rgb="FF000000"/>
        <rFont val="Times New Roman"/>
        <family val="1"/>
      </rPr>
      <t>232</t>
    </r>
    <r>
      <rPr>
        <sz val="12"/>
        <color rgb="FF000000"/>
        <rFont val="Times New Roman"/>
        <family val="1"/>
      </rPr>
      <t xml:space="preserve">Th, </t>
    </r>
    <r>
      <rPr>
        <vertAlign val="superscript"/>
        <sz val="12"/>
        <color rgb="FF000000"/>
        <rFont val="Times New Roman"/>
        <family val="1"/>
      </rPr>
      <t>238</t>
    </r>
    <r>
      <rPr>
        <sz val="12"/>
        <color rgb="FF000000"/>
        <rFont val="Times New Roman"/>
        <family val="1"/>
      </rPr>
      <t>U</t>
    </r>
  </si>
  <si>
    <t>Dwell times</t>
  </si>
  <si>
    <t xml:space="preserve">1.5 ms for masses 23 to 178, 2.0 Ms for masses 232 and 238 </t>
  </si>
  <si>
    <t>Samples per peak/integration type</t>
  </si>
  <si>
    <t>4 for all masses/average</t>
  </si>
  <si>
    <t>Total time per cycle</t>
  </si>
  <si>
    <t>0.51 ms</t>
  </si>
  <si>
    <t xml:space="preserve">Number of cycles/total time </t>
  </si>
  <si>
    <t>54 / 41.6 s</t>
  </si>
  <si>
    <t>Acquisition mode</t>
  </si>
  <si>
    <t>Trigger from laser (20 s after pre-ablation), background: 18 s, ablation: 18 s</t>
  </si>
  <si>
    <t>Dead time</t>
  </si>
  <si>
    <t>Data Processing</t>
  </si>
  <si>
    <t>Gas blank</t>
  </si>
  <si>
    <t>20 s on-peak zero subtracted.</t>
  </si>
  <si>
    <t>Calibration strategy</t>
  </si>
  <si>
    <t>Reference Material (RM) information</t>
  </si>
  <si>
    <t>Soda-lime glass NIST SRM-614 (Jochum et al., 2011), basalt glass BIR-1G (Jochum et al., 2005).</t>
  </si>
  <si>
    <t>Data processing / LIEF correction</t>
  </si>
  <si>
    <t xml:space="preserve">Trace element data were processed using LADR (Norris &amp; Danyushevsky, 2018). </t>
  </si>
  <si>
    <t>Uncertainty level &amp; propagation</t>
  </si>
  <si>
    <t>Uncertainties are quoted at 2s absolute and are propagated in LADR. These uncertainties include those in the background signal, peak signal, and uncertainties in reference material analyses, as well as propagated systematic uncertainties in the published reference material values.</t>
  </si>
  <si>
    <t>Element</t>
  </si>
  <si>
    <r>
      <t>Detection limit (μg g</t>
    </r>
    <r>
      <rPr>
        <vertAlign val="superscript"/>
        <sz val="12"/>
        <color theme="1"/>
        <rFont val="Times New Roman"/>
        <family val="1"/>
      </rPr>
      <t>-1</t>
    </r>
    <r>
      <rPr>
        <sz val="12"/>
        <color theme="1"/>
        <rFont val="Times New Roman"/>
        <family val="1"/>
      </rPr>
      <t>)</t>
    </r>
  </si>
  <si>
    <t>Si</t>
  </si>
  <si>
    <t>Sample</t>
  </si>
  <si>
    <t>NIST SRM-614</t>
  </si>
  <si>
    <t>Average</t>
  </si>
  <si>
    <t>GeoRem Preferred value</t>
  </si>
  <si>
    <t>Si (wt. %)</t>
  </si>
  <si>
    <t>OM20-13</t>
  </si>
  <si>
    <t>Type</t>
  </si>
  <si>
    <t>Measured by EPMA</t>
  </si>
  <si>
    <t>OM20-14</t>
  </si>
  <si>
    <t>CW021</t>
  </si>
  <si>
    <t>Assumed</t>
  </si>
  <si>
    <t>GeoREM</t>
  </si>
  <si>
    <t>OM20-17</t>
  </si>
  <si>
    <t>OM20-18</t>
  </si>
  <si>
    <t>Table S3b. LASS-ICP-MS trace element analyses of garnet from sample OM20-13A (Session 1).</t>
  </si>
  <si>
    <t>Table S3c. LASS-ICP-MS trace element analyses of garnet from sample OM20-14 (Session 2).</t>
  </si>
  <si>
    <t>Table S3d. LASS-ICP-MS trace element analyses of garnet from sample OM20-17A (Session 1).</t>
  </si>
  <si>
    <t>Table S3e. LASS-ICP-MS trace element analyses of garnet from sample OM20-18B (Session 1).</t>
  </si>
  <si>
    <t>Table S3f. LASS-ICP-MS trace element analyses of garnet from sample CW021 (Session 2).</t>
  </si>
  <si>
    <t xml:space="preserve">Na </t>
  </si>
  <si>
    <t>Table S3a. LASS-ICPMS trace element methods</t>
  </si>
  <si>
    <t>Major elements</t>
  </si>
  <si>
    <t>Na (wt %)</t>
  </si>
  <si>
    <t>Mg (μg/g)</t>
  </si>
  <si>
    <t>Al (wt %)</t>
  </si>
  <si>
    <t>Ca (43) (wt %)</t>
  </si>
  <si>
    <t>Ca (44) (wt %)</t>
  </si>
  <si>
    <t>Mn (μg/g)</t>
  </si>
  <si>
    <t>Fe (μg/g)</t>
  </si>
  <si>
    <t>Table S3g. LASS-ICP-MS trace element analyses of BIR-1G (Session 1) where NIST-SRM614 is used as the primary reference material.</t>
  </si>
  <si>
    <t>Table S3h. LASS-ICP-MS trace element analyses of BIR-1G (Session 2) where NIST-SRM614 is used as the primary reference material.</t>
  </si>
  <si>
    <t>Table S3j. LASS-ICP-MS trace element analyses of NIST-SRM614 (Session 1) where BIR-16 is used as the primary reference material.</t>
  </si>
  <si>
    <t>Table S3i. LASS-ICP-MS trace element analyses of NIST-SRM614 (Session 1) where BIR-1G is used as the primary reference material.</t>
  </si>
  <si>
    <t>Table S3k.  Average detection limits for LASS-ICP-MS trace element analysis.</t>
  </si>
  <si>
    <t>Table S3l. Internal standardization values for LASS-ICP-MS trace element analysis.</t>
  </si>
  <si>
    <t>Mg*</t>
  </si>
  <si>
    <t>Mn*</t>
  </si>
  <si>
    <t>Fe*</t>
  </si>
  <si>
    <t>Ti*</t>
  </si>
  <si>
    <t>Co*</t>
  </si>
  <si>
    <t>Cr*</t>
  </si>
  <si>
    <t>Sc*</t>
  </si>
  <si>
    <t>*BIR-1G is used as the primary reference material</t>
  </si>
  <si>
    <t>Zn*</t>
  </si>
  <si>
    <t>Zr*</t>
  </si>
  <si>
    <r>
      <t xml:space="preserve"> - Primary RM: NIST SRM-614 for all masses except </t>
    </r>
    <r>
      <rPr>
        <vertAlign val="superscript"/>
        <sz val="12"/>
        <color rgb="FF000000"/>
        <rFont val="Times New Roman"/>
        <family val="1"/>
      </rPr>
      <t>25</t>
    </r>
    <r>
      <rPr>
        <sz val="12"/>
        <color rgb="FF000000"/>
        <rFont val="Times New Roman"/>
        <family val="1"/>
      </rPr>
      <t xml:space="preserve">Mg, </t>
    </r>
    <r>
      <rPr>
        <vertAlign val="superscript"/>
        <sz val="12"/>
        <color rgb="FF000000"/>
        <rFont val="Times New Roman"/>
        <family val="1"/>
      </rPr>
      <t>45</t>
    </r>
    <r>
      <rPr>
        <sz val="12"/>
        <color rgb="FF000000"/>
        <rFont val="Times New Roman"/>
        <family val="1"/>
      </rPr>
      <t xml:space="preserve">Sc, </t>
    </r>
    <r>
      <rPr>
        <vertAlign val="superscript"/>
        <sz val="12"/>
        <color rgb="FF000000"/>
        <rFont val="Times New Roman"/>
        <family val="1"/>
      </rPr>
      <t>49</t>
    </r>
    <r>
      <rPr>
        <sz val="12"/>
        <color rgb="FF000000"/>
        <rFont val="Times New Roman"/>
        <family val="1"/>
      </rPr>
      <t xml:space="preserve">Ti, </t>
    </r>
    <r>
      <rPr>
        <vertAlign val="superscript"/>
        <sz val="12"/>
        <color rgb="FF000000"/>
        <rFont val="Times New Roman"/>
        <family val="1"/>
      </rPr>
      <t>53</t>
    </r>
    <r>
      <rPr>
        <sz val="12"/>
        <color rgb="FF000000"/>
        <rFont val="Times New Roman"/>
        <family val="1"/>
      </rPr>
      <t xml:space="preserve">Cr, </t>
    </r>
    <r>
      <rPr>
        <vertAlign val="superscript"/>
        <sz val="12"/>
        <color rgb="FF000000"/>
        <rFont val="Times New Roman"/>
        <family val="1"/>
      </rPr>
      <t>55</t>
    </r>
    <r>
      <rPr>
        <sz val="12"/>
        <color rgb="FF000000"/>
        <rFont val="Times New Roman"/>
        <family val="1"/>
      </rPr>
      <t xml:space="preserve">Mn, </t>
    </r>
    <r>
      <rPr>
        <vertAlign val="superscript"/>
        <sz val="12"/>
        <color rgb="FF000000"/>
        <rFont val="Times New Roman"/>
        <family val="1"/>
      </rPr>
      <t>57</t>
    </r>
    <r>
      <rPr>
        <sz val="12"/>
        <color rgb="FF000000"/>
        <rFont val="Times New Roman"/>
        <family val="1"/>
      </rPr>
      <t xml:space="preserve">Fe, </t>
    </r>
    <r>
      <rPr>
        <vertAlign val="superscript"/>
        <sz val="12"/>
        <color rgb="FF000000"/>
        <rFont val="Times New Roman"/>
        <family val="1"/>
      </rPr>
      <t>59</t>
    </r>
    <r>
      <rPr>
        <sz val="12"/>
        <color rgb="FF000000"/>
        <rFont val="Times New Roman"/>
        <family val="1"/>
      </rPr>
      <t xml:space="preserve">Co, </t>
    </r>
    <r>
      <rPr>
        <vertAlign val="superscript"/>
        <sz val="12"/>
        <color rgb="FF000000"/>
        <rFont val="Times New Roman"/>
        <family val="1"/>
      </rPr>
      <t>66</t>
    </r>
    <r>
      <rPr>
        <sz val="12"/>
        <color rgb="FF000000"/>
        <rFont val="Times New Roman"/>
        <family val="1"/>
      </rPr>
      <t xml:space="preserve">Zn, and </t>
    </r>
    <r>
      <rPr>
        <vertAlign val="superscript"/>
        <sz val="12"/>
        <color rgb="FF000000"/>
        <rFont val="Times New Roman"/>
        <family val="1"/>
      </rPr>
      <t>90</t>
    </r>
    <r>
      <rPr>
        <sz val="12"/>
        <color rgb="FF000000"/>
        <rFont val="Times New Roman"/>
        <family val="1"/>
      </rPr>
      <t>Zr, where BIR-1G is used instead. 
 - Validation RM: BIR-1G or NIST SRM-614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</si>
</sst>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
    <numFmt numFmtId="165" formatCode="0.0000"/>
    <numFmt numFmtId="166" formatCode="0.000"/>
    <numFmt numFmtId="167" formatCode="0.0"/>
  </numFmts>
  <fonts count="9" x14ac:knownFonts="1">
    <font>
      <sz val="12"/>
      <color theme="1"/>
      <name val="Calibri"/>
      <family val="2"/>
      <scheme val="minor"/>
    </font>
    <font>
      <sz val="12"/>
      <color theme="1"/>
      <name val="Times New Roman"/>
      <family val="1"/>
    </font>
    <font>
      <sz val="12"/>
      <color rgb="FF000000"/>
      <name val="Times New Roman"/>
      <family val="1"/>
    </font>
    <font>
      <sz val="10"/>
      <name val="Arial"/>
      <family val="2"/>
    </font>
    <font>
      <b/>
      <sz val="12"/>
      <color rgb="FF000000"/>
      <name val="Times New Roman"/>
      <family val="1"/>
    </font>
    <font>
      <vertAlign val="superscript"/>
      <sz val="12"/>
      <color rgb="FF000000"/>
      <name val="Times New Roman"/>
      <family val="1"/>
    </font>
    <font>
      <vertAlign val="superscript"/>
      <sz val="12"/>
      <color theme="1"/>
      <name val="Times New Roman"/>
      <family val="1"/>
    </font>
    <font>
      <sz val="12"/>
      <name val="Times New Roman"/>
      <family val="1"/>
    </font>
    <font>
      <u/>
      <sz val="12"/>
      <color rgb="FF000000"/>
      <name val="Times New Roman"/>
      <family val="1"/>
    </font>
  </fonts>
  <fills count="4">
    <fill>
      <patternFill patternType="none"/>
    </fill>
    <fill>
      <patternFill patternType="gray125"/>
    </fill>
    <fill>
      <patternFill patternType="solid">
        <fgColor theme="0"/>
        <bgColor indexed="64"/>
      </patternFill>
    </fill>
    <fill>
      <patternFill patternType="solid">
        <fgColor rgb="FFC0C0C0"/>
        <bgColor indexed="64"/>
      </patternFill>
    </fill>
  </fills>
  <borders count="7">
    <border>
      <left/>
      <right/>
      <top/>
      <bottom/>
      <diagonal/>
    </border>
    <border>
      <left/>
      <right/>
      <top style="thin">
        <color indexed="64"/>
      </top>
      <bottom style="double">
        <color indexed="64"/>
      </bottom>
      <diagonal/>
    </border>
    <border>
      <left/>
      <right/>
      <top style="thin">
        <color indexed="64"/>
      </top>
      <bottom/>
      <diagonal/>
    </border>
    <border>
      <left/>
      <right/>
      <top/>
      <bottom style="double">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3" fillId="0" borderId="0"/>
  </cellStyleXfs>
  <cellXfs count="48">
    <xf numFmtId="0" fontId="0" fillId="0" borderId="0" xfId="0"/>
    <xf numFmtId="0" fontId="1" fillId="0" borderId="0" xfId="0" applyFont="1" applyAlignment="1">
      <alignment horizontal="left"/>
    </xf>
    <xf numFmtId="0" fontId="1" fillId="0" borderId="2" xfId="0" applyFont="1" applyBorder="1" applyAlignment="1">
      <alignment horizontal="left"/>
    </xf>
    <xf numFmtId="0" fontId="1" fillId="0" borderId="3" xfId="0" applyFont="1" applyBorder="1" applyAlignment="1">
      <alignment horizontal="left"/>
    </xf>
    <xf numFmtId="166" fontId="1" fillId="0" borderId="0" xfId="0" applyNumberFormat="1" applyFont="1" applyAlignment="1">
      <alignment horizontal="left"/>
    </xf>
    <xf numFmtId="0" fontId="1" fillId="0" borderId="4" xfId="0" applyFont="1" applyBorder="1" applyAlignment="1">
      <alignment horizontal="left"/>
    </xf>
    <xf numFmtId="166" fontId="1" fillId="0" borderId="4" xfId="0" applyNumberFormat="1" applyFont="1" applyBorder="1" applyAlignment="1">
      <alignment horizontal="left"/>
    </xf>
    <xf numFmtId="164" fontId="1" fillId="0" borderId="0" xfId="0" applyNumberFormat="1" applyFont="1" applyAlignment="1">
      <alignment horizontal="left"/>
    </xf>
    <xf numFmtId="164" fontId="1" fillId="0" borderId="4" xfId="0" applyNumberFormat="1" applyFont="1" applyBorder="1" applyAlignment="1">
      <alignment horizontal="left"/>
    </xf>
    <xf numFmtId="165" fontId="1" fillId="0" borderId="0" xfId="0" applyNumberFormat="1" applyFont="1" applyAlignment="1">
      <alignment horizontal="left"/>
    </xf>
    <xf numFmtId="165" fontId="1" fillId="0" borderId="4" xfId="0" applyNumberFormat="1" applyFont="1" applyBorder="1" applyAlignment="1">
      <alignment horizontal="left"/>
    </xf>
    <xf numFmtId="2" fontId="1" fillId="0" borderId="0" xfId="0" applyNumberFormat="1" applyFont="1" applyAlignment="1">
      <alignment horizontal="left"/>
    </xf>
    <xf numFmtId="2" fontId="1" fillId="0" borderId="4" xfId="0" applyNumberFormat="1" applyFont="1" applyBorder="1" applyAlignment="1">
      <alignment horizontal="left"/>
    </xf>
    <xf numFmtId="167" fontId="1" fillId="0" borderId="0" xfId="0" applyNumberFormat="1" applyFont="1" applyAlignment="1">
      <alignment horizontal="left"/>
    </xf>
    <xf numFmtId="167" fontId="1" fillId="0" borderId="4" xfId="0" applyNumberFormat="1" applyFont="1" applyBorder="1" applyAlignment="1">
      <alignment horizontal="left"/>
    </xf>
    <xf numFmtId="1" fontId="1" fillId="0" borderId="0" xfId="0" applyNumberFormat="1" applyFont="1" applyAlignment="1">
      <alignment horizontal="left"/>
    </xf>
    <xf numFmtId="1" fontId="1" fillId="0" borderId="4" xfId="0" applyNumberFormat="1" applyFont="1" applyBorder="1" applyAlignment="1">
      <alignment horizontal="left"/>
    </xf>
    <xf numFmtId="0" fontId="0" fillId="0" borderId="0" xfId="0" applyAlignment="1">
      <alignment horizontal="left"/>
    </xf>
    <xf numFmtId="0" fontId="4" fillId="3" borderId="5" xfId="1" applyFont="1" applyFill="1" applyBorder="1" applyAlignment="1">
      <alignment vertical="center" wrapText="1"/>
    </xf>
    <xf numFmtId="0" fontId="2" fillId="0" borderId="5" xfId="1" applyFont="1" applyBorder="1" applyAlignment="1">
      <alignment vertical="center" wrapText="1"/>
    </xf>
    <xf numFmtId="0" fontId="2" fillId="0" borderId="5" xfId="1" applyFont="1" applyBorder="1"/>
    <xf numFmtId="0" fontId="2" fillId="2" borderId="5" xfId="1" applyFont="1" applyFill="1" applyBorder="1" applyAlignment="1">
      <alignment vertical="center" wrapText="1"/>
    </xf>
    <xf numFmtId="0" fontId="2" fillId="0" borderId="6" xfId="1" applyFont="1" applyBorder="1" applyAlignment="1">
      <alignment vertical="center" wrapText="1"/>
    </xf>
    <xf numFmtId="0" fontId="1" fillId="0" borderId="1" xfId="0" applyFont="1" applyBorder="1" applyAlignment="1">
      <alignment horizontal="left"/>
    </xf>
    <xf numFmtId="0" fontId="1" fillId="0" borderId="0" xfId="0" applyFont="1"/>
    <xf numFmtId="2" fontId="2" fillId="0" borderId="0" xfId="0" applyNumberFormat="1" applyFont="1" applyAlignment="1">
      <alignment horizontal="left"/>
    </xf>
    <xf numFmtId="167" fontId="2" fillId="0" borderId="0" xfId="0" applyNumberFormat="1" applyFont="1" applyAlignment="1">
      <alignment horizontal="left"/>
    </xf>
    <xf numFmtId="167" fontId="2" fillId="0" borderId="4" xfId="0" applyNumberFormat="1" applyFont="1" applyBorder="1" applyAlignment="1">
      <alignment horizontal="left"/>
    </xf>
    <xf numFmtId="2" fontId="2" fillId="0" borderId="4" xfId="0" applyNumberFormat="1" applyFont="1" applyBorder="1" applyAlignment="1">
      <alignment horizontal="left"/>
    </xf>
    <xf numFmtId="166" fontId="2" fillId="0" borderId="0" xfId="0" applyNumberFormat="1" applyFont="1" applyAlignment="1">
      <alignment horizontal="left"/>
    </xf>
    <xf numFmtId="166" fontId="2" fillId="0" borderId="4" xfId="0" applyNumberFormat="1" applyFont="1" applyBorder="1" applyAlignment="1">
      <alignment horizontal="left"/>
    </xf>
    <xf numFmtId="0" fontId="7" fillId="2" borderId="0" xfId="1" applyFont="1" applyFill="1"/>
    <xf numFmtId="0" fontId="8" fillId="2" borderId="0" xfId="1" applyFont="1" applyFill="1"/>
    <xf numFmtId="0" fontId="7" fillId="2" borderId="0" xfId="1" applyFont="1" applyFill="1" applyAlignment="1">
      <alignment vertical="center"/>
    </xf>
    <xf numFmtId="0" fontId="7" fillId="3" borderId="5" xfId="1" applyFont="1" applyFill="1" applyBorder="1" applyAlignment="1">
      <alignment vertical="center" wrapText="1"/>
    </xf>
    <xf numFmtId="0" fontId="1" fillId="0" borderId="2" xfId="0" applyFont="1" applyBorder="1"/>
    <xf numFmtId="0" fontId="1" fillId="0" borderId="3" xfId="0" applyFont="1" applyBorder="1"/>
    <xf numFmtId="166" fontId="1" fillId="0" borderId="0" xfId="0" applyNumberFormat="1" applyFont="1"/>
    <xf numFmtId="2" fontId="1" fillId="0" borderId="0" xfId="0" applyNumberFormat="1" applyFont="1"/>
    <xf numFmtId="167" fontId="1" fillId="0" borderId="0" xfId="0" applyNumberFormat="1" applyFont="1"/>
    <xf numFmtId="1" fontId="1" fillId="0" borderId="0" xfId="0" applyNumberFormat="1" applyFont="1"/>
    <xf numFmtId="165" fontId="1" fillId="0" borderId="0" xfId="0" applyNumberFormat="1" applyFont="1"/>
    <xf numFmtId="0" fontId="1" fillId="0" borderId="4" xfId="0" applyFont="1" applyBorder="1"/>
    <xf numFmtId="166" fontId="1" fillId="0" borderId="4" xfId="0" applyNumberFormat="1" applyFont="1" applyBorder="1"/>
    <xf numFmtId="2" fontId="1" fillId="0" borderId="4" xfId="0" applyNumberFormat="1" applyFont="1" applyBorder="1"/>
    <xf numFmtId="167" fontId="1" fillId="0" borderId="4" xfId="0" applyNumberFormat="1" applyFont="1" applyBorder="1"/>
    <xf numFmtId="1" fontId="1" fillId="0" borderId="4" xfId="0" applyNumberFormat="1" applyFont="1" applyBorder="1"/>
    <xf numFmtId="165" fontId="1" fillId="0" borderId="4" xfId="0" applyNumberFormat="1" applyFont="1" applyBorder="1"/>
  </cellXfs>
  <cellStyles count="2">
    <cellStyle name="Normal" xfId="0" builtinId="0"/>
    <cellStyle name="Normal 2" xfId="1" xr:uid="{F7F7DA76-8513-ED4F-A205-D06BC2239F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DCFD8-9F89-064E-88CB-AC41A92B10B9}">
  <dimension ref="A1:C40"/>
  <sheetViews>
    <sheetView topLeftCell="A17" workbookViewId="0">
      <selection activeCell="G37" sqref="G37"/>
    </sheetView>
  </sheetViews>
  <sheetFormatPr baseColWidth="10" defaultRowHeight="16" x14ac:dyDescent="0.2"/>
  <cols>
    <col min="1" max="1" width="4.5" style="24" customWidth="1"/>
    <col min="2" max="2" width="40.6640625" style="24" bestFit="1" customWidth="1"/>
    <col min="3" max="3" width="69.5" style="24" bestFit="1" customWidth="1"/>
    <col min="4" max="16384" width="10.83203125" style="24"/>
  </cols>
  <sheetData>
    <row r="1" spans="1:3" x14ac:dyDescent="0.2">
      <c r="A1" s="31"/>
      <c r="B1" s="32" t="s">
        <v>134</v>
      </c>
      <c r="C1" s="31"/>
    </row>
    <row r="2" spans="1:3" x14ac:dyDescent="0.2">
      <c r="A2" s="31"/>
      <c r="B2" s="33"/>
      <c r="C2" s="31"/>
    </row>
    <row r="3" spans="1:3" ht="17" x14ac:dyDescent="0.2">
      <c r="A3" s="31"/>
      <c r="B3" s="18" t="s">
        <v>44</v>
      </c>
      <c r="C3" s="34"/>
    </row>
    <row r="4" spans="1:3" ht="34" x14ac:dyDescent="0.2">
      <c r="A4" s="31"/>
      <c r="B4" s="19" t="s">
        <v>45</v>
      </c>
      <c r="C4" s="19" t="s">
        <v>46</v>
      </c>
    </row>
    <row r="5" spans="1:3" ht="17" x14ac:dyDescent="0.2">
      <c r="A5" s="31"/>
      <c r="B5" s="19" t="s">
        <v>47</v>
      </c>
      <c r="C5" s="19" t="s">
        <v>48</v>
      </c>
    </row>
    <row r="6" spans="1:3" ht="17" x14ac:dyDescent="0.2">
      <c r="A6" s="31"/>
      <c r="B6" s="19" t="s">
        <v>49</v>
      </c>
      <c r="C6" s="19" t="s">
        <v>50</v>
      </c>
    </row>
    <row r="7" spans="1:3" ht="17" x14ac:dyDescent="0.2">
      <c r="A7" s="31"/>
      <c r="B7" s="19" t="s">
        <v>51</v>
      </c>
      <c r="C7" s="19" t="s">
        <v>52</v>
      </c>
    </row>
    <row r="8" spans="1:3" ht="17" x14ac:dyDescent="0.2">
      <c r="A8" s="31"/>
      <c r="B8" s="18" t="s">
        <v>53</v>
      </c>
      <c r="C8" s="34"/>
    </row>
    <row r="9" spans="1:3" ht="17" x14ac:dyDescent="0.2">
      <c r="A9" s="31"/>
      <c r="B9" s="19" t="s">
        <v>54</v>
      </c>
      <c r="C9" s="20" t="s">
        <v>55</v>
      </c>
    </row>
    <row r="10" spans="1:3" ht="17" x14ac:dyDescent="0.2">
      <c r="A10" s="31"/>
      <c r="B10" s="19" t="s">
        <v>56</v>
      </c>
      <c r="C10" s="19" t="s">
        <v>57</v>
      </c>
    </row>
    <row r="11" spans="1:3" ht="17" x14ac:dyDescent="0.2">
      <c r="A11" s="31"/>
      <c r="B11" s="19" t="s">
        <v>58</v>
      </c>
      <c r="C11" s="19" t="s">
        <v>59</v>
      </c>
    </row>
    <row r="12" spans="1:3" ht="17" x14ac:dyDescent="0.2">
      <c r="A12" s="31"/>
      <c r="B12" s="19" t="s">
        <v>60</v>
      </c>
      <c r="C12" s="19" t="s">
        <v>61</v>
      </c>
    </row>
    <row r="13" spans="1:3" ht="19" x14ac:dyDescent="0.2">
      <c r="A13" s="31"/>
      <c r="B13" s="19" t="s">
        <v>62</v>
      </c>
      <c r="C13" s="19" t="s">
        <v>63</v>
      </c>
    </row>
    <row r="14" spans="1:3" ht="17" x14ac:dyDescent="0.2">
      <c r="A14" s="31"/>
      <c r="B14" s="19" t="s">
        <v>64</v>
      </c>
      <c r="C14" s="19" t="s">
        <v>65</v>
      </c>
    </row>
    <row r="15" spans="1:3" ht="17" x14ac:dyDescent="0.2">
      <c r="A15" s="31"/>
      <c r="B15" s="19" t="s">
        <v>66</v>
      </c>
      <c r="C15" s="19" t="s">
        <v>67</v>
      </c>
    </row>
    <row r="16" spans="1:3" ht="17" x14ac:dyDescent="0.2">
      <c r="A16" s="31"/>
      <c r="B16" s="19" t="s">
        <v>68</v>
      </c>
      <c r="C16" s="19" t="s">
        <v>69</v>
      </c>
    </row>
    <row r="17" spans="1:3" ht="17" x14ac:dyDescent="0.2">
      <c r="A17" s="31"/>
      <c r="B17" s="19" t="s">
        <v>70</v>
      </c>
      <c r="C17" s="19" t="s">
        <v>71</v>
      </c>
    </row>
    <row r="18" spans="1:3" ht="17" x14ac:dyDescent="0.2">
      <c r="A18" s="31"/>
      <c r="B18" s="19" t="s">
        <v>72</v>
      </c>
      <c r="C18" s="19" t="s">
        <v>73</v>
      </c>
    </row>
    <row r="19" spans="1:3" ht="17" x14ac:dyDescent="0.2">
      <c r="A19" s="31"/>
      <c r="B19" s="19" t="s">
        <v>74</v>
      </c>
      <c r="C19" s="19" t="s">
        <v>75</v>
      </c>
    </row>
    <row r="20" spans="1:3" ht="17" x14ac:dyDescent="0.2">
      <c r="A20" s="31"/>
      <c r="B20" s="19" t="s">
        <v>76</v>
      </c>
      <c r="C20" s="19" t="s">
        <v>77</v>
      </c>
    </row>
    <row r="21" spans="1:3" ht="17" x14ac:dyDescent="0.2">
      <c r="A21" s="31"/>
      <c r="B21" s="19" t="s">
        <v>78</v>
      </c>
      <c r="C21" s="21" t="s">
        <v>79</v>
      </c>
    </row>
    <row r="22" spans="1:3" ht="17" x14ac:dyDescent="0.2">
      <c r="A22" s="31"/>
      <c r="B22" s="18" t="s">
        <v>80</v>
      </c>
      <c r="C22" s="34"/>
    </row>
    <row r="23" spans="1:3" ht="17" x14ac:dyDescent="0.2">
      <c r="A23" s="31"/>
      <c r="B23" s="19" t="s">
        <v>54</v>
      </c>
      <c r="C23" s="19" t="s">
        <v>81</v>
      </c>
    </row>
    <row r="24" spans="1:3" ht="34" x14ac:dyDescent="0.2">
      <c r="A24" s="31"/>
      <c r="B24" s="19" t="s">
        <v>82</v>
      </c>
      <c r="C24" s="19" t="s">
        <v>83</v>
      </c>
    </row>
    <row r="25" spans="1:3" ht="17" x14ac:dyDescent="0.2">
      <c r="A25" s="31"/>
      <c r="B25" s="19" t="s">
        <v>84</v>
      </c>
      <c r="C25" s="19" t="s">
        <v>85</v>
      </c>
    </row>
    <row r="26" spans="1:3" ht="68" x14ac:dyDescent="0.2">
      <c r="A26" s="31"/>
      <c r="B26" s="19" t="s">
        <v>86</v>
      </c>
      <c r="C26" s="19" t="s">
        <v>87</v>
      </c>
    </row>
    <row r="27" spans="1:3" ht="57" x14ac:dyDescent="0.2">
      <c r="A27" s="31"/>
      <c r="B27" s="19" t="s">
        <v>88</v>
      </c>
      <c r="C27" s="19" t="s">
        <v>89</v>
      </c>
    </row>
    <row r="28" spans="1:3" ht="17" x14ac:dyDescent="0.2">
      <c r="A28" s="31"/>
      <c r="B28" s="19" t="s">
        <v>90</v>
      </c>
      <c r="C28" s="21" t="s">
        <v>91</v>
      </c>
    </row>
    <row r="29" spans="1:3" ht="17" x14ac:dyDescent="0.2">
      <c r="A29" s="31"/>
      <c r="B29" s="22" t="s">
        <v>92</v>
      </c>
      <c r="C29" s="21" t="s">
        <v>93</v>
      </c>
    </row>
    <row r="30" spans="1:3" ht="17" x14ac:dyDescent="0.2">
      <c r="A30" s="31"/>
      <c r="B30" s="22" t="s">
        <v>94</v>
      </c>
      <c r="C30" s="21" t="s">
        <v>95</v>
      </c>
    </row>
    <row r="31" spans="1:3" ht="17" x14ac:dyDescent="0.2">
      <c r="A31" s="31"/>
      <c r="B31" s="22" t="s">
        <v>96</v>
      </c>
      <c r="C31" s="21" t="s">
        <v>97</v>
      </c>
    </row>
    <row r="32" spans="1:3" ht="17" x14ac:dyDescent="0.2">
      <c r="A32" s="31"/>
      <c r="B32" s="22" t="s">
        <v>98</v>
      </c>
      <c r="C32" s="21" t="s">
        <v>99</v>
      </c>
    </row>
    <row r="33" spans="1:3" ht="17" x14ac:dyDescent="0.2">
      <c r="A33" s="31"/>
      <c r="B33" s="19" t="s">
        <v>100</v>
      </c>
      <c r="C33" s="21"/>
    </row>
    <row r="34" spans="1:3" ht="17" x14ac:dyDescent="0.2">
      <c r="A34" s="31"/>
      <c r="B34" s="18" t="s">
        <v>101</v>
      </c>
      <c r="C34" s="34"/>
    </row>
    <row r="35" spans="1:3" ht="17" x14ac:dyDescent="0.2">
      <c r="A35" s="31"/>
      <c r="B35" s="19" t="s">
        <v>102</v>
      </c>
      <c r="C35" s="19" t="s">
        <v>103</v>
      </c>
    </row>
    <row r="36" spans="1:3" ht="55" x14ac:dyDescent="0.2">
      <c r="A36" s="31"/>
      <c r="B36" s="19" t="s">
        <v>104</v>
      </c>
      <c r="C36" s="19" t="s">
        <v>159</v>
      </c>
    </row>
    <row r="37" spans="1:3" ht="34" x14ac:dyDescent="0.2">
      <c r="A37" s="31"/>
      <c r="B37" s="22" t="s">
        <v>105</v>
      </c>
      <c r="C37" s="19" t="s">
        <v>106</v>
      </c>
    </row>
    <row r="38" spans="1:3" ht="17" x14ac:dyDescent="0.2">
      <c r="A38" s="31"/>
      <c r="B38" s="19" t="s">
        <v>107</v>
      </c>
      <c r="C38" s="19" t="s">
        <v>108</v>
      </c>
    </row>
    <row r="39" spans="1:3" ht="68" x14ac:dyDescent="0.2">
      <c r="A39" s="31"/>
      <c r="B39" s="19" t="s">
        <v>109</v>
      </c>
      <c r="C39" s="19" t="s">
        <v>110</v>
      </c>
    </row>
    <row r="40" spans="1:3" x14ac:dyDescent="0.2">
      <c r="A40" s="31"/>
      <c r="B40" s="33"/>
      <c r="C40" s="31"/>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59926-7BD6-9B4A-AA70-D8417D4BD6AE}">
  <dimension ref="A1:CA26"/>
  <sheetViews>
    <sheetView topLeftCell="J1" workbookViewId="0">
      <selection activeCell="A2" sqref="A2"/>
    </sheetView>
  </sheetViews>
  <sheetFormatPr baseColWidth="10" defaultRowHeight="16" x14ac:dyDescent="0.2"/>
  <cols>
    <col min="1" max="1" width="22" customWidth="1"/>
  </cols>
  <sheetData>
    <row r="1" spans="1:79" s="1" customFormat="1" x14ac:dyDescent="0.2">
      <c r="A1" s="1" t="s">
        <v>145</v>
      </c>
    </row>
    <row r="2" spans="1:79" s="1" customFormat="1" x14ac:dyDescent="0.2">
      <c r="A2" s="2"/>
      <c r="B2" s="2" t="s">
        <v>135</v>
      </c>
      <c r="C2" s="2"/>
      <c r="D2" s="2"/>
      <c r="E2" s="2"/>
      <c r="F2" s="2"/>
      <c r="G2" s="2"/>
      <c r="H2" s="2"/>
      <c r="I2" s="2"/>
      <c r="J2" s="2"/>
      <c r="K2" s="2"/>
      <c r="L2" s="2"/>
      <c r="M2" s="2"/>
      <c r="N2" s="2"/>
      <c r="O2" s="2"/>
      <c r="P2" s="2" t="s">
        <v>1</v>
      </c>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row>
    <row r="3" spans="1:79" s="1" customFormat="1" ht="17" thickBot="1" x14ac:dyDescent="0.25">
      <c r="A3" s="3" t="s">
        <v>42</v>
      </c>
      <c r="B3" s="3" t="s">
        <v>136</v>
      </c>
      <c r="C3" s="3" t="s">
        <v>3</v>
      </c>
      <c r="D3" s="3" t="s">
        <v>137</v>
      </c>
      <c r="E3" s="3" t="s">
        <v>3</v>
      </c>
      <c r="F3" s="3" t="s">
        <v>138</v>
      </c>
      <c r="G3" s="3" t="s">
        <v>3</v>
      </c>
      <c r="H3" s="3" t="s">
        <v>139</v>
      </c>
      <c r="I3" s="3" t="s">
        <v>3</v>
      </c>
      <c r="J3" s="3" t="s">
        <v>140</v>
      </c>
      <c r="K3" s="3" t="s">
        <v>3</v>
      </c>
      <c r="L3" s="3" t="s">
        <v>141</v>
      </c>
      <c r="M3" s="3" t="s">
        <v>3</v>
      </c>
      <c r="N3" s="3" t="s">
        <v>142</v>
      </c>
      <c r="O3" s="3" t="s">
        <v>3</v>
      </c>
      <c r="P3" s="3" t="s">
        <v>10</v>
      </c>
      <c r="Q3" s="3" t="s">
        <v>3</v>
      </c>
      <c r="R3" s="3" t="s">
        <v>11</v>
      </c>
      <c r="S3" s="3" t="s">
        <v>3</v>
      </c>
      <c r="T3" s="3" t="s">
        <v>12</v>
      </c>
      <c r="U3" s="3" t="s">
        <v>3</v>
      </c>
      <c r="V3" s="3" t="s">
        <v>13</v>
      </c>
      <c r="W3" s="3" t="s">
        <v>3</v>
      </c>
      <c r="X3" s="3" t="s">
        <v>14</v>
      </c>
      <c r="Y3" s="3" t="s">
        <v>3</v>
      </c>
      <c r="Z3" s="3" t="s">
        <v>15</v>
      </c>
      <c r="AA3" s="3" t="s">
        <v>3</v>
      </c>
      <c r="AB3" s="3" t="s">
        <v>16</v>
      </c>
      <c r="AC3" s="3" t="s">
        <v>3</v>
      </c>
      <c r="AD3" s="3" t="s">
        <v>17</v>
      </c>
      <c r="AE3" s="3" t="s">
        <v>3</v>
      </c>
      <c r="AF3" s="3" t="s">
        <v>18</v>
      </c>
      <c r="AG3" s="3" t="s">
        <v>3</v>
      </c>
      <c r="AH3" s="3" t="s">
        <v>19</v>
      </c>
      <c r="AI3" s="3" t="s">
        <v>3</v>
      </c>
      <c r="AJ3" s="3" t="s">
        <v>20</v>
      </c>
      <c r="AK3" s="3" t="s">
        <v>3</v>
      </c>
      <c r="AL3" s="3" t="s">
        <v>21</v>
      </c>
      <c r="AM3" s="3" t="s">
        <v>3</v>
      </c>
      <c r="AN3" s="3" t="s">
        <v>22</v>
      </c>
      <c r="AO3" s="3" t="s">
        <v>3</v>
      </c>
      <c r="AP3" s="3" t="s">
        <v>23</v>
      </c>
      <c r="AQ3" s="3" t="s">
        <v>3</v>
      </c>
      <c r="AR3" s="3" t="s">
        <v>24</v>
      </c>
      <c r="AS3" s="3" t="s">
        <v>3</v>
      </c>
      <c r="AT3" s="3" t="s">
        <v>25</v>
      </c>
      <c r="AU3" s="3" t="s">
        <v>3</v>
      </c>
      <c r="AV3" s="3" t="s">
        <v>26</v>
      </c>
      <c r="AW3" s="3" t="s">
        <v>3</v>
      </c>
      <c r="AX3" s="3" t="s">
        <v>27</v>
      </c>
      <c r="AY3" s="3" t="s">
        <v>3</v>
      </c>
      <c r="AZ3" s="3" t="s">
        <v>28</v>
      </c>
      <c r="BA3" s="3" t="s">
        <v>3</v>
      </c>
      <c r="BB3" s="3" t="s">
        <v>29</v>
      </c>
      <c r="BC3" s="3" t="s">
        <v>3</v>
      </c>
      <c r="BD3" s="3" t="s">
        <v>30</v>
      </c>
      <c r="BE3" s="3" t="s">
        <v>3</v>
      </c>
      <c r="BF3" s="3" t="s">
        <v>31</v>
      </c>
      <c r="BG3" s="3" t="s">
        <v>3</v>
      </c>
      <c r="BH3" s="3" t="s">
        <v>32</v>
      </c>
      <c r="BI3" s="3" t="s">
        <v>3</v>
      </c>
      <c r="BJ3" s="3" t="s">
        <v>33</v>
      </c>
      <c r="BK3" s="3" t="s">
        <v>3</v>
      </c>
      <c r="BL3" s="3" t="s">
        <v>34</v>
      </c>
      <c r="BM3" s="3" t="s">
        <v>3</v>
      </c>
      <c r="BN3" s="3" t="s">
        <v>35</v>
      </c>
      <c r="BO3" s="3" t="s">
        <v>3</v>
      </c>
      <c r="BP3" s="3" t="s">
        <v>36</v>
      </c>
      <c r="BQ3" s="3" t="s">
        <v>3</v>
      </c>
      <c r="BR3" s="3" t="s">
        <v>37</v>
      </c>
      <c r="BS3" s="3" t="s">
        <v>3</v>
      </c>
      <c r="BT3" s="3" t="s">
        <v>38</v>
      </c>
      <c r="BU3" s="3" t="s">
        <v>3</v>
      </c>
      <c r="BV3" s="3" t="s">
        <v>39</v>
      </c>
      <c r="BW3" s="3" t="s">
        <v>3</v>
      </c>
      <c r="BX3" s="3" t="s">
        <v>40</v>
      </c>
      <c r="BY3" s="3" t="s">
        <v>3</v>
      </c>
      <c r="BZ3" s="3" t="s">
        <v>41</v>
      </c>
      <c r="CA3" s="3" t="s">
        <v>3</v>
      </c>
    </row>
    <row r="4" spans="1:79" s="1" customFormat="1" ht="17" thickTop="1" x14ac:dyDescent="0.2">
      <c r="A4" s="1">
        <v>1</v>
      </c>
      <c r="B4" s="11">
        <v>10.7155570103131</v>
      </c>
      <c r="C4" s="11">
        <v>7.0918777876210704E-2</v>
      </c>
      <c r="D4" s="13">
        <v>27.638380978179999</v>
      </c>
      <c r="E4" s="13">
        <v>0.72801303264737005</v>
      </c>
      <c r="F4" s="4">
        <v>0.73658999618491794</v>
      </c>
      <c r="G4" s="4">
        <v>2.3529842166065702E-2</v>
      </c>
      <c r="H4" s="11">
        <v>8.9014650327443103</v>
      </c>
      <c r="I4" s="11">
        <v>0.13409382245698401</v>
      </c>
      <c r="J4" s="11">
        <v>9.0641713778110198</v>
      </c>
      <c r="K4" s="11">
        <v>8.0857731521171691E-2</v>
      </c>
      <c r="L4" s="11">
        <v>1.3421637981110299</v>
      </c>
      <c r="M4" s="11">
        <v>0.17633046788836801</v>
      </c>
      <c r="N4" s="13">
        <v>14.5003368414625</v>
      </c>
      <c r="O4" s="13">
        <v>1.86152376074485</v>
      </c>
      <c r="P4" s="11">
        <v>1.51795648025791</v>
      </c>
      <c r="Q4" s="11">
        <v>5.3308769089354002E-2</v>
      </c>
      <c r="R4" s="11">
        <v>3.19973571131026</v>
      </c>
      <c r="S4" s="11">
        <v>0.27705071341194298</v>
      </c>
      <c r="T4" s="4">
        <v>1.0379397760489999</v>
      </c>
      <c r="U4" s="4">
        <v>3.2543781738239998E-2</v>
      </c>
      <c r="V4" s="4">
        <v>0.648024644648306</v>
      </c>
      <c r="W4" s="4">
        <v>4.5044338206258999E-2</v>
      </c>
      <c r="X4" s="4">
        <v>0.69969966905983705</v>
      </c>
      <c r="Y4" s="4">
        <v>4.3637935203016003E-2</v>
      </c>
      <c r="Z4" s="11">
        <v>2.0777707505138401</v>
      </c>
      <c r="AA4" s="11">
        <v>0.12976546137527101</v>
      </c>
      <c r="AB4" s="4">
        <v>0.85528146053280996</v>
      </c>
      <c r="AC4" s="4">
        <v>3.9187800455012002E-2</v>
      </c>
      <c r="AD4" s="13">
        <v>46.736085966296002</v>
      </c>
      <c r="AE4" s="13">
        <v>0.53804031167091504</v>
      </c>
      <c r="AF4" s="4">
        <v>0.98466880504158305</v>
      </c>
      <c r="AG4" s="4">
        <v>2.1882283647004001E-2</v>
      </c>
      <c r="AH4" s="4">
        <v>1.0614122564410799</v>
      </c>
      <c r="AI4" s="4">
        <v>3.9606201547452001E-2</v>
      </c>
      <c r="AJ4" s="4">
        <v>0.90896305243422604</v>
      </c>
      <c r="AK4" s="4">
        <v>3.6529537204935E-2</v>
      </c>
      <c r="AL4" s="4">
        <v>0.68069333378326102</v>
      </c>
      <c r="AM4" s="4">
        <v>0.119112475343783</v>
      </c>
      <c r="AN4" s="11">
        <v>3.4221396250887599</v>
      </c>
      <c r="AO4" s="11">
        <v>9.2680619754284002E-2</v>
      </c>
      <c r="AP4" s="4">
        <v>0.81536719645522004</v>
      </c>
      <c r="AQ4" s="4">
        <v>2.0425962757147E-2</v>
      </c>
      <c r="AR4" s="4">
        <v>0.83095245562869002</v>
      </c>
      <c r="AS4" s="4">
        <v>2.6841190226653999E-2</v>
      </c>
      <c r="AT4" s="4">
        <v>0.83388160671080702</v>
      </c>
      <c r="AU4" s="4">
        <v>1.7907925949219999E-2</v>
      </c>
      <c r="AV4" s="4">
        <v>0.77560431737269797</v>
      </c>
      <c r="AW4" s="4">
        <v>3.2874900460298999E-2</v>
      </c>
      <c r="AX4" s="4">
        <v>0.94375490183045796</v>
      </c>
      <c r="AY4" s="4">
        <v>4.3984352132876998E-2</v>
      </c>
      <c r="AZ4" s="4">
        <v>0.85009685645356303</v>
      </c>
      <c r="BA4" s="4">
        <v>2.3529998142783001E-2</v>
      </c>
      <c r="BB4" s="4">
        <v>0.97579283100171199</v>
      </c>
      <c r="BC4" s="4">
        <v>3.6341745759353998E-2</v>
      </c>
      <c r="BD4" s="4">
        <v>0.92096508925205101</v>
      </c>
      <c r="BE4" s="4">
        <v>2.8958809442657E-2</v>
      </c>
      <c r="BF4" s="4">
        <v>0.97650127160909295</v>
      </c>
      <c r="BG4" s="4">
        <v>4.3383605259520001E-2</v>
      </c>
      <c r="BH4" s="4">
        <v>0.954189927157018</v>
      </c>
      <c r="BI4" s="4">
        <v>2.3217042834293999E-2</v>
      </c>
      <c r="BJ4" s="4">
        <v>1.0220864629275599</v>
      </c>
      <c r="BK4" s="4">
        <v>4.3508755691081001E-2</v>
      </c>
      <c r="BL4" s="4">
        <v>0.91440690358391896</v>
      </c>
      <c r="BM4" s="4">
        <v>2.6065894181307E-2</v>
      </c>
      <c r="BN4" s="4">
        <v>1.00648166030251</v>
      </c>
      <c r="BO4" s="4">
        <v>2.9594527943543999E-2</v>
      </c>
      <c r="BP4" s="4">
        <v>0.95473895422399702</v>
      </c>
      <c r="BQ4" s="4">
        <v>2.4995014660076999E-2</v>
      </c>
      <c r="BR4" s="4">
        <v>0.97942099390793702</v>
      </c>
      <c r="BS4" s="4">
        <v>3.1035854715845999E-2</v>
      </c>
      <c r="BT4" s="4">
        <v>1.0188854242453</v>
      </c>
      <c r="BU4" s="4">
        <v>5.6166400153384997E-2</v>
      </c>
      <c r="BV4" s="11">
        <v>2.3475779937968699</v>
      </c>
      <c r="BW4" s="11">
        <v>5.3856892998518001E-2</v>
      </c>
      <c r="BX4" s="4">
        <v>0.90738125465443598</v>
      </c>
      <c r="BY4" s="4">
        <v>2.5736720781970999E-2</v>
      </c>
      <c r="BZ4" s="11">
        <v>1.5364391285602499</v>
      </c>
      <c r="CA4" s="11">
        <v>0.19711382896895199</v>
      </c>
    </row>
    <row r="5" spans="1:79" s="1" customFormat="1" x14ac:dyDescent="0.2">
      <c r="A5" s="1">
        <v>2</v>
      </c>
      <c r="B5" s="11">
        <v>10.873968765355499</v>
      </c>
      <c r="C5" s="11">
        <v>0.20044515505742599</v>
      </c>
      <c r="D5" s="13">
        <v>24.755729980909098</v>
      </c>
      <c r="E5" s="13">
        <v>0.79631581271176599</v>
      </c>
      <c r="F5" s="4">
        <v>0.72135334356555203</v>
      </c>
      <c r="G5" s="4">
        <v>2.6359155055935998E-2</v>
      </c>
      <c r="H5" s="11">
        <v>8.6915519614448495</v>
      </c>
      <c r="I5" s="11">
        <v>0.18233872309844701</v>
      </c>
      <c r="J5" s="11">
        <v>9.2276061854527107</v>
      </c>
      <c r="K5" s="11">
        <v>0.18170573253063202</v>
      </c>
      <c r="L5" s="11">
        <v>1.6177451166266701</v>
      </c>
      <c r="M5" s="11">
        <v>0.156479528940141</v>
      </c>
      <c r="N5" s="13">
        <v>10.1612998265429</v>
      </c>
      <c r="O5" s="13">
        <v>0.31276398532799599</v>
      </c>
      <c r="P5" s="11">
        <v>1.6597653063845299</v>
      </c>
      <c r="Q5" s="11">
        <v>5.8759447856682002E-2</v>
      </c>
      <c r="R5" s="11">
        <v>2.6343378379364402</v>
      </c>
      <c r="S5" s="11">
        <v>0.185582440807916</v>
      </c>
      <c r="T5" s="4">
        <v>0.96892778159026205</v>
      </c>
      <c r="U5" s="4">
        <v>3.2181701747308999E-2</v>
      </c>
      <c r="V5" s="4">
        <v>1.2519333564910999</v>
      </c>
      <c r="W5" s="4">
        <v>6.2972242830742001E-2</v>
      </c>
      <c r="X5" s="4">
        <v>0.79628710340984399</v>
      </c>
      <c r="Y5" s="4">
        <v>4.1916666609737002E-2</v>
      </c>
      <c r="Z5" s="11">
        <v>1.94378485645746</v>
      </c>
      <c r="AA5" s="11">
        <v>0.13613878670023299</v>
      </c>
      <c r="AB5" s="4">
        <v>0.83327044260069905</v>
      </c>
      <c r="AC5" s="4">
        <v>4.3148423955661999E-2</v>
      </c>
      <c r="AD5" s="13">
        <v>45.349383712883899</v>
      </c>
      <c r="AE5" s="13">
        <v>0.655659709048662</v>
      </c>
      <c r="AF5" s="4">
        <v>0.90995970300342</v>
      </c>
      <c r="AG5" s="4">
        <v>2.6183082913163999E-2</v>
      </c>
      <c r="AH5" s="4">
        <v>1.0160147636165899</v>
      </c>
      <c r="AI5" s="4">
        <v>2.7309093393405998E-2</v>
      </c>
      <c r="AJ5" s="4">
        <v>0.88403142403086199</v>
      </c>
      <c r="AK5" s="4">
        <v>3.4614988484166997E-2</v>
      </c>
      <c r="AL5" s="4">
        <v>0.66753867819536306</v>
      </c>
      <c r="AM5" s="4">
        <v>0.11696658275299</v>
      </c>
      <c r="AN5" s="11">
        <v>3.34554358834691</v>
      </c>
      <c r="AO5" s="11">
        <v>9.7690954912711001E-2</v>
      </c>
      <c r="AP5" s="4">
        <v>0.83109928301027003</v>
      </c>
      <c r="AQ5" s="4">
        <v>2.2202396061177999E-2</v>
      </c>
      <c r="AR5" s="4">
        <v>0.82200443940284795</v>
      </c>
      <c r="AS5" s="4">
        <v>2.7908963865355001E-2</v>
      </c>
      <c r="AT5" s="4">
        <v>0.83417721697033598</v>
      </c>
      <c r="AU5" s="4">
        <v>2.5415815755254E-2</v>
      </c>
      <c r="AV5" s="4">
        <v>0.81330600402512898</v>
      </c>
      <c r="AW5" s="4">
        <v>3.9567708583918997E-2</v>
      </c>
      <c r="AX5" s="4">
        <v>0.86698719530510904</v>
      </c>
      <c r="AY5" s="4">
        <v>4.4329495941680001E-2</v>
      </c>
      <c r="AZ5" s="4">
        <v>0.79688412923410801</v>
      </c>
      <c r="BA5" s="4">
        <v>2.4366498339828999E-2</v>
      </c>
      <c r="BB5" s="4">
        <v>0.97104832686044296</v>
      </c>
      <c r="BC5" s="4">
        <v>6.2115320830713E-2</v>
      </c>
      <c r="BD5" s="4">
        <v>0.90571507084851899</v>
      </c>
      <c r="BE5" s="4">
        <v>3.2728277500300003E-2</v>
      </c>
      <c r="BF5" s="4">
        <v>0.89937556101500704</v>
      </c>
      <c r="BG5" s="4">
        <v>5.2863813311859E-2</v>
      </c>
      <c r="BH5" s="4">
        <v>0.91842055326149596</v>
      </c>
      <c r="BI5" s="4">
        <v>2.4938045180912E-2</v>
      </c>
      <c r="BJ5" s="4">
        <v>0.97916394212764901</v>
      </c>
      <c r="BK5" s="4">
        <v>3.8046437138886002E-2</v>
      </c>
      <c r="BL5" s="4">
        <v>0.89817435296764803</v>
      </c>
      <c r="BM5" s="4">
        <v>3.1019665105764999E-2</v>
      </c>
      <c r="BN5" s="4">
        <v>0.83237209587842698</v>
      </c>
      <c r="BO5" s="4">
        <v>3.6463310434281998E-2</v>
      </c>
      <c r="BP5" s="4">
        <v>0.94579317922474404</v>
      </c>
      <c r="BQ5" s="4">
        <v>3.0778819777185999E-2</v>
      </c>
      <c r="BR5" s="4">
        <v>0.93314401354822796</v>
      </c>
      <c r="BS5" s="4">
        <v>3.3841066215080998E-2</v>
      </c>
      <c r="BT5" s="4">
        <v>0.97790295097102597</v>
      </c>
      <c r="BU5" s="4">
        <v>5.5875733082659002E-2</v>
      </c>
      <c r="BV5" s="11">
        <v>2.3669646952463301</v>
      </c>
      <c r="BW5" s="11">
        <v>5.2579465634822999E-2</v>
      </c>
      <c r="BX5" s="4">
        <v>0.87580416273369199</v>
      </c>
      <c r="BY5" s="4">
        <v>2.7209986249207001E-2</v>
      </c>
      <c r="BZ5" s="11">
        <v>1.47734229844891</v>
      </c>
      <c r="CA5" s="11">
        <v>0.19100374045075899</v>
      </c>
    </row>
    <row r="6" spans="1:79" s="1" customFormat="1" x14ac:dyDescent="0.2">
      <c r="A6" s="1">
        <v>51</v>
      </c>
      <c r="B6" s="11">
        <v>10.7565574596216</v>
      </c>
      <c r="C6" s="11">
        <v>6.2900132358666302E-2</v>
      </c>
      <c r="D6" s="13">
        <v>26.8204402120083</v>
      </c>
      <c r="E6" s="13">
        <v>1.14602145018458</v>
      </c>
      <c r="F6" s="4">
        <v>0.66603808657735397</v>
      </c>
      <c r="G6" s="4">
        <v>2.5822919834594098E-2</v>
      </c>
      <c r="H6" s="11">
        <v>8.4879097132232406</v>
      </c>
      <c r="I6" s="11">
        <v>0.13991576993113</v>
      </c>
      <c r="J6" s="11">
        <v>8.9280789687426196</v>
      </c>
      <c r="K6" s="11">
        <v>6.6199448912763206E-2</v>
      </c>
      <c r="L6" s="11">
        <v>1.1445047629019001</v>
      </c>
      <c r="M6" s="11">
        <v>1.9219158314914001E-2</v>
      </c>
      <c r="N6" s="13">
        <v>10.6985753356545</v>
      </c>
      <c r="O6" s="13">
        <v>0.31951000362716803</v>
      </c>
      <c r="P6" s="11">
        <v>1.6140337545377901</v>
      </c>
      <c r="Q6" s="11">
        <v>4.8397253286958E-2</v>
      </c>
      <c r="R6" s="11">
        <v>3.42331696352083</v>
      </c>
      <c r="S6" s="11">
        <v>0.23258192579072701</v>
      </c>
      <c r="T6" s="4">
        <v>0.98651222678622796</v>
      </c>
      <c r="U6" s="4">
        <v>2.5026444976305001E-2</v>
      </c>
      <c r="V6" s="4">
        <v>0.88931922468448499</v>
      </c>
      <c r="W6" s="4">
        <v>5.1317329216731003E-2</v>
      </c>
      <c r="X6" s="4">
        <v>0.76010034967220497</v>
      </c>
      <c r="Y6" s="4">
        <v>4.0042861822315E-2</v>
      </c>
      <c r="Z6" s="11">
        <v>2.3833536700818998</v>
      </c>
      <c r="AA6" s="11">
        <v>0.12599968372063799</v>
      </c>
      <c r="AB6" s="4">
        <v>0.90485867242878104</v>
      </c>
      <c r="AC6" s="4">
        <v>2.9702238896302E-2</v>
      </c>
      <c r="AD6" s="13">
        <v>44.3566433582209</v>
      </c>
      <c r="AE6" s="13">
        <v>0.62145328456405802</v>
      </c>
      <c r="AF6" s="4">
        <v>0.93857388928321195</v>
      </c>
      <c r="AG6" s="4">
        <v>2.4064242825029999E-2</v>
      </c>
      <c r="AH6" s="4">
        <v>1.0249863368951999</v>
      </c>
      <c r="AI6" s="4">
        <v>2.9701483043087E-2</v>
      </c>
      <c r="AJ6" s="4">
        <v>0.83875483685459595</v>
      </c>
      <c r="AK6" s="4">
        <v>2.6289650865771001E-2</v>
      </c>
      <c r="AL6" s="4">
        <v>1.3594337662801199</v>
      </c>
      <c r="AM6" s="4">
        <v>0.138803325238153</v>
      </c>
      <c r="AN6" s="11">
        <v>3.3420020540780699</v>
      </c>
      <c r="AO6" s="11">
        <v>0.10150152942653</v>
      </c>
      <c r="AP6" s="4">
        <v>0.77412136779045404</v>
      </c>
      <c r="AQ6" s="4">
        <v>2.2555511633695999E-2</v>
      </c>
      <c r="AR6" s="4">
        <v>0.80979690582789099</v>
      </c>
      <c r="AS6" s="4">
        <v>2.4928306103387001E-2</v>
      </c>
      <c r="AT6" s="4">
        <v>0.81288587614601404</v>
      </c>
      <c r="AU6" s="4">
        <v>1.9314549489994001E-2</v>
      </c>
      <c r="AV6" s="4">
        <v>0.81083545955912295</v>
      </c>
      <c r="AW6" s="4">
        <v>3.6033053355949002E-2</v>
      </c>
      <c r="AX6" s="4">
        <v>0.83166316057363898</v>
      </c>
      <c r="AY6" s="4">
        <v>4.9954945463873003E-2</v>
      </c>
      <c r="AZ6" s="4">
        <v>0.79126105241507805</v>
      </c>
      <c r="BA6" s="4">
        <v>2.3569227385618001E-2</v>
      </c>
      <c r="BB6" s="4">
        <v>0.92714334660548403</v>
      </c>
      <c r="BC6" s="4">
        <v>4.0389378295745001E-2</v>
      </c>
      <c r="BD6" s="4">
        <v>0.89002230782815495</v>
      </c>
      <c r="BE6" s="4">
        <v>3.1715784370243999E-2</v>
      </c>
      <c r="BF6" s="4">
        <v>0.93972036989181396</v>
      </c>
      <c r="BG6" s="4">
        <v>2.9060466669328999E-2</v>
      </c>
      <c r="BH6" s="4">
        <v>0.91911480930758105</v>
      </c>
      <c r="BI6" s="4">
        <v>2.3338040557341001E-2</v>
      </c>
      <c r="BJ6" s="4">
        <v>1.01010390630493</v>
      </c>
      <c r="BK6" s="4">
        <v>3.9015901398649001E-2</v>
      </c>
      <c r="BL6" s="4">
        <v>0.90375059814290803</v>
      </c>
      <c r="BM6" s="4">
        <v>2.7380507697023E-2</v>
      </c>
      <c r="BN6" s="4">
        <v>0.97737077850399801</v>
      </c>
      <c r="BO6" s="4">
        <v>4.2744242219685001E-2</v>
      </c>
      <c r="BP6" s="4">
        <v>0.92635523345767701</v>
      </c>
      <c r="BQ6" s="4">
        <v>2.1974557978696001E-2</v>
      </c>
      <c r="BR6" s="4">
        <v>0.99351448521263097</v>
      </c>
      <c r="BS6" s="4">
        <v>3.3795591234777003E-2</v>
      </c>
      <c r="BT6" s="4">
        <v>0.88117240710929401</v>
      </c>
      <c r="BU6" s="4">
        <v>3.3504592500873003E-2</v>
      </c>
      <c r="BV6" s="11">
        <v>2.33685525559076</v>
      </c>
      <c r="BW6" s="11">
        <v>4.7719732547924998E-2</v>
      </c>
      <c r="BX6" s="4">
        <v>0.87389760690105101</v>
      </c>
      <c r="BY6" s="4">
        <v>2.6875149793226999E-2</v>
      </c>
      <c r="BZ6" s="11">
        <v>1.08335571190883</v>
      </c>
      <c r="CA6" s="11">
        <v>0.32370815508413397</v>
      </c>
    </row>
    <row r="7" spans="1:79" s="1" customFormat="1" x14ac:dyDescent="0.2">
      <c r="A7" s="1">
        <v>52</v>
      </c>
      <c r="B7" s="11">
        <v>10.714924637294599</v>
      </c>
      <c r="C7" s="11">
        <v>6.26566799302605E-2</v>
      </c>
      <c r="D7" s="13">
        <v>23.5611530794461</v>
      </c>
      <c r="E7" s="13">
        <v>0.62207172067924299</v>
      </c>
      <c r="F7" s="4">
        <v>0.71471474907468502</v>
      </c>
      <c r="G7" s="4">
        <v>2.3543843715488001E-2</v>
      </c>
      <c r="H7" s="11">
        <v>8.1847504391856898</v>
      </c>
      <c r="I7" s="11">
        <v>0.13810859829156699</v>
      </c>
      <c r="J7" s="11">
        <v>8.9236124252699902</v>
      </c>
      <c r="K7" s="11">
        <v>7.1693020963660689E-2</v>
      </c>
      <c r="L7" s="11">
        <v>0.94191735780763797</v>
      </c>
      <c r="M7" s="11">
        <v>1.7046347904211001E-2</v>
      </c>
      <c r="N7" s="13">
        <v>11.9449651904983</v>
      </c>
      <c r="O7" s="13">
        <v>2.1489879954041098</v>
      </c>
      <c r="P7" s="11">
        <v>1.5403510419897199</v>
      </c>
      <c r="Q7" s="11">
        <v>4.0130458270789003E-2</v>
      </c>
      <c r="R7" s="11">
        <v>2.5066188073947302</v>
      </c>
      <c r="S7" s="11">
        <v>0.19129588898997699</v>
      </c>
      <c r="T7" s="4">
        <v>0.87373022461162997</v>
      </c>
      <c r="U7" s="4">
        <v>2.9001627590979E-2</v>
      </c>
      <c r="V7" s="4">
        <v>1.1600727838529501</v>
      </c>
      <c r="W7" s="4">
        <v>5.8349219417127E-2</v>
      </c>
      <c r="X7" s="4">
        <v>0.70242185724023798</v>
      </c>
      <c r="Y7" s="4">
        <v>2.9829319498988999E-2</v>
      </c>
      <c r="Z7" s="11">
        <v>2.0044772642861601</v>
      </c>
      <c r="AA7" s="11">
        <v>8.8154616285848003E-2</v>
      </c>
      <c r="AB7" s="4">
        <v>0.86873963301464296</v>
      </c>
      <c r="AC7" s="4">
        <v>3.7535076944372997E-2</v>
      </c>
      <c r="AD7" s="13">
        <v>42.8438400504388</v>
      </c>
      <c r="AE7" s="13">
        <v>0.63157646494740005</v>
      </c>
      <c r="AF7" s="4">
        <v>0.88765949879589101</v>
      </c>
      <c r="AG7" s="4">
        <v>2.7780307954010999E-2</v>
      </c>
      <c r="AH7" s="4">
        <v>1.08155381547917</v>
      </c>
      <c r="AI7" s="4">
        <v>3.3509773385257999E-2</v>
      </c>
      <c r="AJ7" s="4">
        <v>0.83380771362823702</v>
      </c>
      <c r="AK7" s="4">
        <v>2.5488608809193999E-2</v>
      </c>
      <c r="AL7" s="4">
        <v>1.30856913551468</v>
      </c>
      <c r="AM7" s="4">
        <v>0.13147343213991999</v>
      </c>
      <c r="AN7" s="11">
        <v>3.31459213454607</v>
      </c>
      <c r="AO7" s="11">
        <v>0.10388579040146299</v>
      </c>
      <c r="AP7" s="4">
        <v>0.77220242643687897</v>
      </c>
      <c r="AQ7" s="4">
        <v>1.8963566920625001E-2</v>
      </c>
      <c r="AR7" s="4">
        <v>0.78991433005558598</v>
      </c>
      <c r="AS7" s="4">
        <v>2.0787051594346E-2</v>
      </c>
      <c r="AT7" s="4">
        <v>0.808006911226687</v>
      </c>
      <c r="AU7" s="4">
        <v>1.8661088151169E-2</v>
      </c>
      <c r="AV7" s="4">
        <v>0.85289303581971099</v>
      </c>
      <c r="AW7" s="4">
        <v>4.1722706290923998E-2</v>
      </c>
      <c r="AX7" s="4">
        <v>0.883480436970422</v>
      </c>
      <c r="AY7" s="4">
        <v>4.3988608969976001E-2</v>
      </c>
      <c r="AZ7" s="4">
        <v>0.82808156064460903</v>
      </c>
      <c r="BA7" s="4">
        <v>2.7977703828206999E-2</v>
      </c>
      <c r="BB7" s="4">
        <v>0.86575098362375402</v>
      </c>
      <c r="BC7" s="4">
        <v>4.8807866649254003E-2</v>
      </c>
      <c r="BD7" s="4">
        <v>0.891318088826487</v>
      </c>
      <c r="BE7" s="4">
        <v>3.1965493575661003E-2</v>
      </c>
      <c r="BF7" s="4">
        <v>0.90937086271612499</v>
      </c>
      <c r="BG7" s="4">
        <v>3.8303492514370999E-2</v>
      </c>
      <c r="BH7" s="4">
        <v>0.85150193439025601</v>
      </c>
      <c r="BI7" s="4">
        <v>2.0310997829779999E-2</v>
      </c>
      <c r="BJ7" s="4">
        <v>0.93114466717885502</v>
      </c>
      <c r="BK7" s="4">
        <v>3.2205586364519999E-2</v>
      </c>
      <c r="BL7" s="4">
        <v>0.88613521325545597</v>
      </c>
      <c r="BM7" s="4">
        <v>2.5657041605938E-2</v>
      </c>
      <c r="BN7" s="4">
        <v>0.90027473452588103</v>
      </c>
      <c r="BO7" s="4">
        <v>4.1166343337322997E-2</v>
      </c>
      <c r="BP7" s="4">
        <v>0.89658647288169202</v>
      </c>
      <c r="BQ7" s="4">
        <v>2.5171933323441E-2</v>
      </c>
      <c r="BR7" s="4">
        <v>0.88555460827992105</v>
      </c>
      <c r="BS7" s="4">
        <v>3.4700528965621001E-2</v>
      </c>
      <c r="BT7" s="4">
        <v>0.86468683837914895</v>
      </c>
      <c r="BU7" s="4">
        <v>3.6164055619002003E-2</v>
      </c>
      <c r="BV7" s="11">
        <v>2.2996294104658199</v>
      </c>
      <c r="BW7" s="11">
        <v>5.0659651887905E-2</v>
      </c>
      <c r="BX7" s="4">
        <v>0.85343091153839101</v>
      </c>
      <c r="BY7" s="4">
        <v>2.6010758191104998E-2</v>
      </c>
      <c r="BZ7" s="11">
        <v>1.04240734354517</v>
      </c>
      <c r="CA7" s="11">
        <v>0.311542549379621</v>
      </c>
    </row>
    <row r="8" spans="1:79" s="1" customFormat="1" x14ac:dyDescent="0.2">
      <c r="A8" s="1">
        <v>101</v>
      </c>
      <c r="B8" s="11">
        <v>10.876993983673801</v>
      </c>
      <c r="C8" s="11">
        <v>6.2761715548484101E-2</v>
      </c>
      <c r="D8" s="13">
        <v>26.1494787824331</v>
      </c>
      <c r="E8" s="13">
        <v>0.68293174213600305</v>
      </c>
      <c r="F8" s="4">
        <v>0.779313686630146</v>
      </c>
      <c r="G8" s="4">
        <v>1.7326373300252201E-2</v>
      </c>
      <c r="H8" s="11">
        <v>8.2361409815491999</v>
      </c>
      <c r="I8" s="11">
        <v>0.124311578717064</v>
      </c>
      <c r="J8" s="11">
        <v>8.9611975302814511</v>
      </c>
      <c r="K8" s="11">
        <v>7.3264619826633098E-2</v>
      </c>
      <c r="L8" s="11">
        <v>0.85402007081893505</v>
      </c>
      <c r="M8" s="11">
        <v>1.5781750558881001E-2</v>
      </c>
      <c r="N8" s="13">
        <v>6.6572832806475004</v>
      </c>
      <c r="O8" s="13">
        <v>0.24005589402993799</v>
      </c>
      <c r="P8" s="11">
        <v>1.58884590180703</v>
      </c>
      <c r="Q8" s="11">
        <v>5.0405271292577998E-2</v>
      </c>
      <c r="R8" s="11">
        <v>3.2571652553847801</v>
      </c>
      <c r="S8" s="11">
        <v>0.19252826211735799</v>
      </c>
      <c r="T8" s="4">
        <v>0.93313906155157</v>
      </c>
      <c r="U8" s="4">
        <v>2.3966849878604E-2</v>
      </c>
      <c r="V8" s="4">
        <v>1.01743727020453</v>
      </c>
      <c r="W8" s="4">
        <v>5.3064452338417001E-2</v>
      </c>
      <c r="X8" s="4">
        <v>0.72424706407788497</v>
      </c>
      <c r="Y8" s="4">
        <v>3.4152443593658002E-2</v>
      </c>
      <c r="Z8" s="11">
        <v>1.99304299189539</v>
      </c>
      <c r="AA8" s="11">
        <v>7.8778298399029001E-2</v>
      </c>
      <c r="AB8" s="4">
        <v>0.84477894297677303</v>
      </c>
      <c r="AC8" s="4">
        <v>2.9690169940604999E-2</v>
      </c>
      <c r="AD8" s="13">
        <v>43.336981268784797</v>
      </c>
      <c r="AE8" s="13">
        <v>0.72413482440841503</v>
      </c>
      <c r="AF8" s="4">
        <v>0.93283601199445598</v>
      </c>
      <c r="AG8" s="4">
        <v>3.0748671108116001E-2</v>
      </c>
      <c r="AH8" s="4">
        <v>1.0182271682463899</v>
      </c>
      <c r="AI8" s="4">
        <v>2.7925669559635002E-2</v>
      </c>
      <c r="AJ8" s="4">
        <v>0.82606542737349697</v>
      </c>
      <c r="AK8" s="4">
        <v>2.8661003244271999E-2</v>
      </c>
      <c r="AL8" s="4">
        <v>0.73788874618855205</v>
      </c>
      <c r="AM8" s="4">
        <v>0.114671766930372</v>
      </c>
      <c r="AN8" s="11">
        <v>3.2180966776057098</v>
      </c>
      <c r="AO8" s="11">
        <v>9.8244341020769996E-2</v>
      </c>
      <c r="AP8" s="4">
        <v>0.773735937060121</v>
      </c>
      <c r="AQ8" s="4">
        <v>2.0602404702418999E-2</v>
      </c>
      <c r="AR8" s="4">
        <v>0.80869102602771803</v>
      </c>
      <c r="AS8" s="4">
        <v>2.2092646747791E-2</v>
      </c>
      <c r="AT8" s="4">
        <v>0.79711140568005001</v>
      </c>
      <c r="AU8" s="4">
        <v>1.8854946404295001E-2</v>
      </c>
      <c r="AV8" s="4">
        <v>0.88396242470794395</v>
      </c>
      <c r="AW8" s="4">
        <v>4.2469924592987998E-2</v>
      </c>
      <c r="AX8" s="4">
        <v>0.86055913119956196</v>
      </c>
      <c r="AY8" s="4">
        <v>3.4692798526716001E-2</v>
      </c>
      <c r="AZ8" s="4">
        <v>0.80095857566548401</v>
      </c>
      <c r="BA8" s="4">
        <v>2.8601795312953E-2</v>
      </c>
      <c r="BB8" s="4">
        <v>0.86927246748051101</v>
      </c>
      <c r="BC8" s="4">
        <v>4.2782982360082003E-2</v>
      </c>
      <c r="BD8" s="4">
        <v>0.869617068377046</v>
      </c>
      <c r="BE8" s="4">
        <v>2.7544307415088998E-2</v>
      </c>
      <c r="BF8" s="4">
        <v>0.85356128468192005</v>
      </c>
      <c r="BG8" s="4">
        <v>3.9092636237031998E-2</v>
      </c>
      <c r="BH8" s="4">
        <v>0.88691121008858798</v>
      </c>
      <c r="BI8" s="4">
        <v>2.3518359362554E-2</v>
      </c>
      <c r="BJ8" s="4">
        <v>0.92766989787126697</v>
      </c>
      <c r="BK8" s="4">
        <v>4.2131641201164E-2</v>
      </c>
      <c r="BL8" s="4">
        <v>0.88305338670775402</v>
      </c>
      <c r="BM8" s="4">
        <v>2.5728648878201001E-2</v>
      </c>
      <c r="BN8" s="4">
        <v>0.93046330255549003</v>
      </c>
      <c r="BO8" s="4">
        <v>3.5703826934265999E-2</v>
      </c>
      <c r="BP8" s="4">
        <v>0.92663477586096399</v>
      </c>
      <c r="BQ8" s="4">
        <v>2.2621107829940999E-2</v>
      </c>
      <c r="BR8" s="4">
        <v>0.903902589089707</v>
      </c>
      <c r="BS8" s="4">
        <v>4.0658768384306002E-2</v>
      </c>
      <c r="BT8" s="4">
        <v>0.87110985007192898</v>
      </c>
      <c r="BU8" s="4">
        <v>2.7172822931037E-2</v>
      </c>
      <c r="BV8" s="11">
        <v>2.3265631685029802</v>
      </c>
      <c r="BW8" s="11">
        <v>5.0600021303897E-2</v>
      </c>
      <c r="BX8" s="4">
        <v>0.83925507524910103</v>
      </c>
      <c r="BY8" s="4">
        <v>2.4630985860538999E-2</v>
      </c>
      <c r="BZ8" s="11">
        <v>1.5644589012694901</v>
      </c>
      <c r="CA8" s="11">
        <v>0.46526522640066598</v>
      </c>
    </row>
    <row r="9" spans="1:79" s="1" customFormat="1" x14ac:dyDescent="0.2">
      <c r="A9" s="1">
        <v>102</v>
      </c>
      <c r="B9" s="11">
        <v>10.78367829564</v>
      </c>
      <c r="C9" s="11">
        <v>6.6181683778036404E-2</v>
      </c>
      <c r="D9" s="13">
        <v>24.218184203795399</v>
      </c>
      <c r="E9" s="13">
        <v>0.94280859054370403</v>
      </c>
      <c r="F9" s="4">
        <v>0.73215418901579699</v>
      </c>
      <c r="G9" s="4">
        <v>2.49126440388013E-2</v>
      </c>
      <c r="H9" s="11">
        <v>7.8998669195277706</v>
      </c>
      <c r="I9" s="11">
        <v>0.20061956602481601</v>
      </c>
      <c r="J9" s="11">
        <v>8.8654176706685313</v>
      </c>
      <c r="K9" s="11">
        <v>6.2472780229617005E-2</v>
      </c>
      <c r="L9" s="11">
        <v>1.0246525938618201</v>
      </c>
      <c r="M9" s="11">
        <v>1.7255448926710999E-2</v>
      </c>
      <c r="N9" s="13">
        <v>7.3978179308578698</v>
      </c>
      <c r="O9" s="13">
        <v>0.25102234270888701</v>
      </c>
      <c r="P9" s="11">
        <v>1.5208234278110699</v>
      </c>
      <c r="Q9" s="11">
        <v>4.5348905032375E-2</v>
      </c>
      <c r="R9" s="11">
        <v>2.84322716618607</v>
      </c>
      <c r="S9" s="11">
        <v>0.18331529080334499</v>
      </c>
      <c r="T9" s="4">
        <v>0.91007232457450105</v>
      </c>
      <c r="U9" s="4">
        <v>2.6960703374551E-2</v>
      </c>
      <c r="V9" s="4">
        <v>0.700759906197297</v>
      </c>
      <c r="W9" s="4">
        <v>4.3049281325540999E-2</v>
      </c>
      <c r="X9" s="4">
        <v>0.684521272640364</v>
      </c>
      <c r="Y9" s="4">
        <v>4.4425171763038E-2</v>
      </c>
      <c r="Z9" s="11">
        <v>2.0142612315431601</v>
      </c>
      <c r="AA9" s="11">
        <v>0.12203421717079301</v>
      </c>
      <c r="AB9" s="4">
        <v>0.81077252761972096</v>
      </c>
      <c r="AC9" s="4">
        <v>2.1995303788937999E-2</v>
      </c>
      <c r="AD9" s="13">
        <v>41.5066943810005</v>
      </c>
      <c r="AE9" s="13">
        <v>0.996735705981588</v>
      </c>
      <c r="AF9" s="4">
        <v>0.89372715189622098</v>
      </c>
      <c r="AG9" s="4">
        <v>3.1262889697546002E-2</v>
      </c>
      <c r="AH9" s="4">
        <v>0.98729528430879798</v>
      </c>
      <c r="AI9" s="4">
        <v>3.9965110206226E-2</v>
      </c>
      <c r="AJ9" s="4">
        <v>0.82889687921656996</v>
      </c>
      <c r="AK9" s="4">
        <v>2.6494711013492E-2</v>
      </c>
      <c r="AL9" s="4">
        <v>0.71948831222126697</v>
      </c>
      <c r="AM9" s="4">
        <v>0.112222004702914</v>
      </c>
      <c r="AN9" s="11">
        <v>3.1218373842945999</v>
      </c>
      <c r="AO9" s="11">
        <v>0.108347328727534</v>
      </c>
      <c r="AP9" s="4">
        <v>0.76228627089678003</v>
      </c>
      <c r="AQ9" s="4">
        <v>2.7747824964976998E-2</v>
      </c>
      <c r="AR9" s="4">
        <v>0.79098761198043099</v>
      </c>
      <c r="AS9" s="4">
        <v>2.2182188645395E-2</v>
      </c>
      <c r="AT9" s="4">
        <v>0.77126870292053795</v>
      </c>
      <c r="AU9" s="4">
        <v>2.4087605015629E-2</v>
      </c>
      <c r="AV9" s="4">
        <v>0.76077374656034003</v>
      </c>
      <c r="AW9" s="4">
        <v>3.7920116928208E-2</v>
      </c>
      <c r="AX9" s="4">
        <v>0.80479346698347998</v>
      </c>
      <c r="AY9" s="4">
        <v>3.8172943968910002E-2</v>
      </c>
      <c r="AZ9" s="4">
        <v>0.75056644015157403</v>
      </c>
      <c r="BA9" s="4">
        <v>3.0436855038131001E-2</v>
      </c>
      <c r="BB9" s="4">
        <v>0.82969097633974198</v>
      </c>
      <c r="BC9" s="4">
        <v>4.7324738058893E-2</v>
      </c>
      <c r="BD9" s="4">
        <v>0.84549507425506798</v>
      </c>
      <c r="BE9" s="4">
        <v>3.3093322578001003E-2</v>
      </c>
      <c r="BF9" s="4">
        <v>0.88857239368020002</v>
      </c>
      <c r="BG9" s="4">
        <v>3.8296095709855003E-2</v>
      </c>
      <c r="BH9" s="4">
        <v>0.85027425430134496</v>
      </c>
      <c r="BI9" s="4">
        <v>2.6097014832417002E-2</v>
      </c>
      <c r="BJ9" s="4">
        <v>0.87879642600970298</v>
      </c>
      <c r="BK9" s="4">
        <v>3.1575819597969998E-2</v>
      </c>
      <c r="BL9" s="4">
        <v>0.84092584787576996</v>
      </c>
      <c r="BM9" s="4">
        <v>3.0864562534327001E-2</v>
      </c>
      <c r="BN9" s="4">
        <v>0.85290592847332403</v>
      </c>
      <c r="BO9" s="4">
        <v>3.8909314348943E-2</v>
      </c>
      <c r="BP9" s="4">
        <v>0.86874874720750705</v>
      </c>
      <c r="BQ9" s="4">
        <v>2.6757876927675998E-2</v>
      </c>
      <c r="BR9" s="4">
        <v>0.81508426526536903</v>
      </c>
      <c r="BS9" s="4">
        <v>3.7557359808231001E-2</v>
      </c>
      <c r="BT9" s="4">
        <v>0.82337628569855803</v>
      </c>
      <c r="BU9" s="4">
        <v>3.0143925771370001E-2</v>
      </c>
      <c r="BV9" s="11">
        <v>2.1895718902435601</v>
      </c>
      <c r="BW9" s="11">
        <v>6.8794666113822997E-2</v>
      </c>
      <c r="BX9" s="4">
        <v>0.80498002530148005</v>
      </c>
      <c r="BY9" s="4">
        <v>3.0369044939591999E-2</v>
      </c>
      <c r="BZ9" s="11">
        <v>1.4894792709829101</v>
      </c>
      <c r="CA9" s="11">
        <v>0.44389950431641401</v>
      </c>
    </row>
    <row r="10" spans="1:79" s="1" customFormat="1" x14ac:dyDescent="0.2">
      <c r="A10" s="1">
        <v>151</v>
      </c>
      <c r="B10" s="11">
        <v>10.6731394280018</v>
      </c>
      <c r="C10" s="11">
        <v>7.8517747600118801E-2</v>
      </c>
      <c r="D10" s="13">
        <v>24.5162701901688</v>
      </c>
      <c r="E10" s="13">
        <v>0.93613381033986798</v>
      </c>
      <c r="F10" s="4">
        <v>0.74017818602633501</v>
      </c>
      <c r="G10" s="4">
        <v>1.8154575285456599E-2</v>
      </c>
      <c r="H10" s="11">
        <v>8.1398941017848898</v>
      </c>
      <c r="I10" s="11">
        <v>0.14515307595014201</v>
      </c>
      <c r="J10" s="11">
        <v>9.0082027130405002</v>
      </c>
      <c r="K10" s="11">
        <v>6.3133541513671107E-2</v>
      </c>
      <c r="L10" s="11">
        <v>0.98308814364523101</v>
      </c>
      <c r="M10" s="11">
        <v>1.6809947541062999E-2</v>
      </c>
      <c r="N10" s="13">
        <v>8.7046053729557098</v>
      </c>
      <c r="O10" s="13">
        <v>0.26664236886831399</v>
      </c>
      <c r="P10" s="11">
        <v>1.5808008482413101</v>
      </c>
      <c r="Q10" s="11">
        <v>4.9234236227380997E-2</v>
      </c>
      <c r="R10" s="11">
        <v>2.97567336376681</v>
      </c>
      <c r="S10" s="11">
        <v>0.25009217164391601</v>
      </c>
      <c r="T10" s="4">
        <v>0.93460211862504305</v>
      </c>
      <c r="U10" s="4">
        <v>3.5373658879379002E-2</v>
      </c>
      <c r="V10" s="4">
        <v>0.81205349063811205</v>
      </c>
      <c r="W10" s="4">
        <v>4.6447262017781002E-2</v>
      </c>
      <c r="X10" s="4">
        <v>0.69891841969268498</v>
      </c>
      <c r="Y10" s="4">
        <v>3.6154909717340998E-2</v>
      </c>
      <c r="Z10" s="11">
        <v>1.85786123319802</v>
      </c>
      <c r="AA10" s="11">
        <v>0.116822791811186</v>
      </c>
      <c r="AB10" s="4">
        <v>0.84291202712933</v>
      </c>
      <c r="AC10" s="4">
        <v>3.1375407206055E-2</v>
      </c>
      <c r="AD10" s="13">
        <v>43.161227684355303</v>
      </c>
      <c r="AE10" s="13">
        <v>0.77318610811715205</v>
      </c>
      <c r="AF10" s="4">
        <v>0.92382117734403002</v>
      </c>
      <c r="AG10" s="4">
        <v>2.8280491728085E-2</v>
      </c>
      <c r="AH10" s="4">
        <v>0.98983572014462196</v>
      </c>
      <c r="AI10" s="4">
        <v>3.3097804789312998E-2</v>
      </c>
      <c r="AJ10" s="4">
        <v>0.84863720162056799</v>
      </c>
      <c r="AK10" s="4">
        <v>2.1550995441542001E-2</v>
      </c>
      <c r="AL10" s="4">
        <v>0.91061022695414595</v>
      </c>
      <c r="AM10" s="4">
        <v>0.242719254573661</v>
      </c>
      <c r="AN10" s="11">
        <v>3.1390194649723901</v>
      </c>
      <c r="AO10" s="11">
        <v>0.108743290701224</v>
      </c>
      <c r="AP10" s="4">
        <v>0.73763011990657001</v>
      </c>
      <c r="AQ10" s="4">
        <v>1.8895067422325999E-2</v>
      </c>
      <c r="AR10" s="4">
        <v>0.79809216607979405</v>
      </c>
      <c r="AS10" s="4">
        <v>2.2597753765823E-2</v>
      </c>
      <c r="AT10" s="4">
        <v>0.79258308014604095</v>
      </c>
      <c r="AU10" s="4">
        <v>2.1948299227003001E-2</v>
      </c>
      <c r="AV10" s="4">
        <v>0.80546491308568602</v>
      </c>
      <c r="AW10" s="4">
        <v>3.9258795973177003E-2</v>
      </c>
      <c r="AX10" s="4">
        <v>0.81097596410574302</v>
      </c>
      <c r="AY10" s="4">
        <v>3.9482114851952001E-2</v>
      </c>
      <c r="AZ10" s="4">
        <v>0.79550686623667399</v>
      </c>
      <c r="BA10" s="4">
        <v>2.4438513339294001E-2</v>
      </c>
      <c r="BB10" s="4">
        <v>0.934787006303893</v>
      </c>
      <c r="BC10" s="4">
        <v>4.3385192144766001E-2</v>
      </c>
      <c r="BD10" s="4">
        <v>0.87780277201949197</v>
      </c>
      <c r="BE10" s="4">
        <v>3.1727553838862999E-2</v>
      </c>
      <c r="BF10" s="4">
        <v>0.86639157049489102</v>
      </c>
      <c r="BG10" s="4">
        <v>4.6354499105700997E-2</v>
      </c>
      <c r="BH10" s="4">
        <v>0.89465250670754104</v>
      </c>
      <c r="BI10" s="4">
        <v>2.7365294844164001E-2</v>
      </c>
      <c r="BJ10" s="4">
        <v>0.92117742584290196</v>
      </c>
      <c r="BK10" s="4">
        <v>4.1004999170410998E-2</v>
      </c>
      <c r="BL10" s="4">
        <v>0.86171197205147998</v>
      </c>
      <c r="BM10" s="4">
        <v>2.8339099866906001E-2</v>
      </c>
      <c r="BN10" s="4">
        <v>0.86326445369455096</v>
      </c>
      <c r="BO10" s="4">
        <v>2.9347275056373998E-2</v>
      </c>
      <c r="BP10" s="4">
        <v>0.86926958274482802</v>
      </c>
      <c r="BQ10" s="4">
        <v>2.2761695765533E-2</v>
      </c>
      <c r="BR10" s="4">
        <v>0.89296996153528696</v>
      </c>
      <c r="BS10" s="4">
        <v>3.9288218641159001E-2</v>
      </c>
      <c r="BT10" s="4">
        <v>0.89998882836477101</v>
      </c>
      <c r="BU10" s="4">
        <v>3.2345664127952999E-2</v>
      </c>
      <c r="BV10" s="11">
        <v>2.2621856822752702</v>
      </c>
      <c r="BW10" s="11">
        <v>5.1170954006438001E-2</v>
      </c>
      <c r="BX10" s="4">
        <v>0.82432470280220205</v>
      </c>
      <c r="BY10" s="4">
        <v>2.4978464465360999E-2</v>
      </c>
      <c r="BZ10" s="11">
        <v>0.27562044897226601</v>
      </c>
      <c r="CA10" s="11">
        <v>6.2096593402708997E-2</v>
      </c>
    </row>
    <row r="11" spans="1:79" s="1" customFormat="1" x14ac:dyDescent="0.2">
      <c r="A11" s="1">
        <v>152</v>
      </c>
      <c r="B11" s="11">
        <v>10.6353814969686</v>
      </c>
      <c r="C11" s="11">
        <v>7.8239978559550893E-2</v>
      </c>
      <c r="D11" s="13">
        <v>26.399030443192501</v>
      </c>
      <c r="E11" s="13">
        <v>0.95082402128474397</v>
      </c>
      <c r="F11" s="4">
        <v>0.76745823478234498</v>
      </c>
      <c r="G11" s="4">
        <v>1.80976624855228E-2</v>
      </c>
      <c r="H11" s="11">
        <v>8.2407793181948108</v>
      </c>
      <c r="I11" s="11">
        <v>0.112746629572904</v>
      </c>
      <c r="J11" s="11">
        <v>9.0235444573124095</v>
      </c>
      <c r="K11" s="11">
        <v>5.9866858721718597E-2</v>
      </c>
      <c r="L11" s="11">
        <v>0.80021594161321896</v>
      </c>
      <c r="M11" s="11">
        <v>1.5107495758091E-2</v>
      </c>
      <c r="N11" s="13">
        <v>12.1486798346344</v>
      </c>
      <c r="O11" s="13">
        <v>1.3003564882594301</v>
      </c>
      <c r="P11" s="11">
        <v>1.5603985765671</v>
      </c>
      <c r="Q11" s="11">
        <v>4.0756760887480002E-2</v>
      </c>
      <c r="R11" s="11">
        <v>3.0421762616937298</v>
      </c>
      <c r="S11" s="11">
        <v>0.25617407122355002</v>
      </c>
      <c r="T11" s="4">
        <v>0.95641827450625505</v>
      </c>
      <c r="U11" s="4">
        <v>1.9707505748016E-2</v>
      </c>
      <c r="V11" s="4">
        <v>1.0546263255613</v>
      </c>
      <c r="W11" s="4">
        <v>5.3718273479099E-2</v>
      </c>
      <c r="X11" s="4">
        <v>0.704246938500518</v>
      </c>
      <c r="Y11" s="4">
        <v>3.2415812075284003E-2</v>
      </c>
      <c r="Z11" s="11">
        <v>2.0196085295270199</v>
      </c>
      <c r="AA11" s="11">
        <v>0.124205069366517</v>
      </c>
      <c r="AB11" s="4">
        <v>0.82786161341645803</v>
      </c>
      <c r="AC11" s="4">
        <v>2.2814857030778998E-2</v>
      </c>
      <c r="AD11" s="13">
        <v>43.451017589762898</v>
      </c>
      <c r="AE11" s="13">
        <v>0.51272009342735603</v>
      </c>
      <c r="AF11" s="4">
        <v>0.91610578642755003</v>
      </c>
      <c r="AG11" s="4">
        <v>2.8319880751924001E-2</v>
      </c>
      <c r="AH11" s="4">
        <v>1.0480355867056499</v>
      </c>
      <c r="AI11" s="4">
        <v>3.5269760589928E-2</v>
      </c>
      <c r="AJ11" s="4">
        <v>0.88047923907577796</v>
      </c>
      <c r="AK11" s="4">
        <v>2.2491928703274999E-2</v>
      </c>
      <c r="AL11" s="4">
        <v>0.95895812895038302</v>
      </c>
      <c r="AM11" s="4">
        <v>0.25534208835378602</v>
      </c>
      <c r="AN11" s="11">
        <v>3.23224556181981</v>
      </c>
      <c r="AO11" s="11">
        <v>8.3046240949517999E-2</v>
      </c>
      <c r="AP11" s="4">
        <v>0.78219345174225496</v>
      </c>
      <c r="AQ11" s="4">
        <v>2.3792246221641999E-2</v>
      </c>
      <c r="AR11" s="4">
        <v>0.80754589411821598</v>
      </c>
      <c r="AS11" s="4">
        <v>1.6015613726920001E-2</v>
      </c>
      <c r="AT11" s="4">
        <v>0.80248091898652096</v>
      </c>
      <c r="AU11" s="4">
        <v>1.7881643701548999E-2</v>
      </c>
      <c r="AV11" s="4">
        <v>0.79751529840763602</v>
      </c>
      <c r="AW11" s="4">
        <v>3.7308247697894002E-2</v>
      </c>
      <c r="AX11" s="4">
        <v>0.86166019847582098</v>
      </c>
      <c r="AY11" s="4">
        <v>4.3652485772887002E-2</v>
      </c>
      <c r="AZ11" s="4">
        <v>0.77738695352188403</v>
      </c>
      <c r="BA11" s="4">
        <v>2.1615161397715001E-2</v>
      </c>
      <c r="BB11" s="4">
        <v>0.94070547697057305</v>
      </c>
      <c r="BC11" s="4">
        <v>3.1641381903987999E-2</v>
      </c>
      <c r="BD11" s="4">
        <v>0.87120730470818197</v>
      </c>
      <c r="BE11" s="4">
        <v>3.2007667120820003E-2</v>
      </c>
      <c r="BF11" s="4">
        <v>0.89327710813703298</v>
      </c>
      <c r="BG11" s="4">
        <v>3.2714665603067003E-2</v>
      </c>
      <c r="BH11" s="4">
        <v>0.88404655542664301</v>
      </c>
      <c r="BI11" s="4">
        <v>2.6224736090845E-2</v>
      </c>
      <c r="BJ11" s="4">
        <v>0.92825899409367596</v>
      </c>
      <c r="BK11" s="4">
        <v>3.2056627051026999E-2</v>
      </c>
      <c r="BL11" s="4">
        <v>0.84712847042827799</v>
      </c>
      <c r="BM11" s="4">
        <v>2.7757692166004998E-2</v>
      </c>
      <c r="BN11" s="4">
        <v>0.90782867932941702</v>
      </c>
      <c r="BO11" s="4">
        <v>3.2165236884430001E-2</v>
      </c>
      <c r="BP11" s="4">
        <v>0.927738510424442</v>
      </c>
      <c r="BQ11" s="4">
        <v>2.5418888225111E-2</v>
      </c>
      <c r="BR11" s="4">
        <v>0.887913260187989</v>
      </c>
      <c r="BS11" s="4">
        <v>4.0621728085426002E-2</v>
      </c>
      <c r="BT11" s="4">
        <v>0.91737988884471</v>
      </c>
      <c r="BU11" s="4">
        <v>3.1289399552010003E-2</v>
      </c>
      <c r="BV11" s="11">
        <v>2.3475526654039101</v>
      </c>
      <c r="BW11" s="11">
        <v>4.4432649148111E-2</v>
      </c>
      <c r="BX11" s="4">
        <v>0.83076416283131005</v>
      </c>
      <c r="BY11" s="4">
        <v>2.4691957127487001E-2</v>
      </c>
      <c r="BZ11" s="11">
        <v>0.26790324645267199</v>
      </c>
      <c r="CA11" s="11">
        <v>6.0278262080093001E-2</v>
      </c>
    </row>
    <row r="12" spans="1:79" s="1" customFormat="1" x14ac:dyDescent="0.2">
      <c r="A12" s="1">
        <v>201</v>
      </c>
      <c r="B12" s="11">
        <v>10.8828231290285</v>
      </c>
      <c r="C12" s="11">
        <v>9.4643686056636395E-2</v>
      </c>
      <c r="D12" s="13">
        <v>26.406642102831601</v>
      </c>
      <c r="E12" s="13">
        <v>1.0015408637001499</v>
      </c>
      <c r="F12" s="4">
        <v>0.75920752426994709</v>
      </c>
      <c r="G12" s="4">
        <v>1.6371044568103999E-2</v>
      </c>
      <c r="H12" s="11">
        <v>8.3078304333278599</v>
      </c>
      <c r="I12" s="11">
        <v>0.13266937649656699</v>
      </c>
      <c r="J12" s="11">
        <v>8.9977442902381508</v>
      </c>
      <c r="K12" s="11">
        <v>6.8365916944601895E-2</v>
      </c>
      <c r="L12" s="11">
        <v>0.41315574196891602</v>
      </c>
      <c r="M12" s="11">
        <v>1.0687778688415001E-2</v>
      </c>
      <c r="N12" s="13">
        <v>13.117994971556399</v>
      </c>
      <c r="O12" s="13">
        <v>0.349389472901735</v>
      </c>
      <c r="P12" s="11">
        <v>1.61212048270856</v>
      </c>
      <c r="Q12" s="11">
        <v>4.8961108732616998E-2</v>
      </c>
      <c r="R12" s="11">
        <v>3.4767478278100499</v>
      </c>
      <c r="S12" s="11">
        <v>0.261826315228189</v>
      </c>
      <c r="T12" s="4">
        <v>1.02213167554502</v>
      </c>
      <c r="U12" s="4">
        <v>2.7684927432403E-2</v>
      </c>
      <c r="V12" s="4">
        <v>0.73773553375339795</v>
      </c>
      <c r="W12" s="4">
        <v>4.4678188825539998E-2</v>
      </c>
      <c r="X12" s="4">
        <v>0.69699765739877595</v>
      </c>
      <c r="Y12" s="4">
        <v>3.4332599575178001E-2</v>
      </c>
      <c r="Z12" s="11">
        <v>2.0523078337731002</v>
      </c>
      <c r="AA12" s="11">
        <v>0.11796357604832</v>
      </c>
      <c r="AB12" s="4">
        <v>0.88631717772164098</v>
      </c>
      <c r="AC12" s="4">
        <v>3.1518713279765E-2</v>
      </c>
      <c r="AD12" s="13">
        <v>44.352695794315899</v>
      </c>
      <c r="AE12" s="13">
        <v>0.48034330293995903</v>
      </c>
      <c r="AF12" s="4">
        <v>0.9454874631172</v>
      </c>
      <c r="AG12" s="4">
        <v>2.6073034325291001E-2</v>
      </c>
      <c r="AH12" s="4">
        <v>1.05462739179332</v>
      </c>
      <c r="AI12" s="4">
        <v>3.2829476891910001E-2</v>
      </c>
      <c r="AJ12" s="4">
        <v>0.87735273666109803</v>
      </c>
      <c r="AK12" s="4">
        <v>2.0505252525191999E-2</v>
      </c>
      <c r="AL12" s="4">
        <v>1.3618118492959199</v>
      </c>
      <c r="AM12" s="4">
        <v>0.30742034089706699</v>
      </c>
      <c r="AN12" s="11">
        <v>3.4405482075201599</v>
      </c>
      <c r="AO12" s="11">
        <v>8.7719044635289997E-2</v>
      </c>
      <c r="AP12" s="4">
        <v>0.78056165201614003</v>
      </c>
      <c r="AQ12" s="4">
        <v>1.9870753211964E-2</v>
      </c>
      <c r="AR12" s="4">
        <v>0.83344577946190301</v>
      </c>
      <c r="AS12" s="4">
        <v>2.0182089240775001E-2</v>
      </c>
      <c r="AT12" s="4">
        <v>0.81238865384431502</v>
      </c>
      <c r="AU12" s="4">
        <v>1.7782612530546998E-2</v>
      </c>
      <c r="AV12" s="4">
        <v>0.79260301160031799</v>
      </c>
      <c r="AW12" s="4">
        <v>2.5549087008473002E-2</v>
      </c>
      <c r="AX12" s="4">
        <v>0.85015658770936797</v>
      </c>
      <c r="AY12" s="4">
        <v>3.8091959944946997E-2</v>
      </c>
      <c r="AZ12" s="4">
        <v>0.84727739133073399</v>
      </c>
      <c r="BA12" s="4">
        <v>2.6262677313385E-2</v>
      </c>
      <c r="BB12" s="4">
        <v>0.93949470532528001</v>
      </c>
      <c r="BC12" s="4">
        <v>4.5465167280981003E-2</v>
      </c>
      <c r="BD12" s="4">
        <v>0.89918097217140303</v>
      </c>
      <c r="BE12" s="4">
        <v>3.2545562024904003E-2</v>
      </c>
      <c r="BF12" s="4">
        <v>0.90428219418876399</v>
      </c>
      <c r="BG12" s="4">
        <v>4.1968483026881997E-2</v>
      </c>
      <c r="BH12" s="4">
        <v>0.92362838161985195</v>
      </c>
      <c r="BI12" s="4">
        <v>2.6196194531083E-2</v>
      </c>
      <c r="BJ12" s="4">
        <v>0.95966638115433001</v>
      </c>
      <c r="BK12" s="4">
        <v>4.1873798857643002E-2</v>
      </c>
      <c r="BL12" s="4">
        <v>0.86741995700039698</v>
      </c>
      <c r="BM12" s="4">
        <v>2.3104476006665001E-2</v>
      </c>
      <c r="BN12" s="4">
        <v>0.87576273354388401</v>
      </c>
      <c r="BO12" s="4">
        <v>3.1951166897640999E-2</v>
      </c>
      <c r="BP12" s="4">
        <v>0.92424655680839096</v>
      </c>
      <c r="BQ12" s="4">
        <v>2.5181842338336001E-2</v>
      </c>
      <c r="BR12" s="4">
        <v>0.95930922974619504</v>
      </c>
      <c r="BS12" s="4">
        <v>4.4246012344531002E-2</v>
      </c>
      <c r="BT12" s="4">
        <v>0.85923074286060297</v>
      </c>
      <c r="BU12" s="4">
        <v>3.5528713828362E-2</v>
      </c>
      <c r="BV12" s="11">
        <v>2.31780426528656</v>
      </c>
      <c r="BW12" s="11">
        <v>5.4663359812710997E-2</v>
      </c>
      <c r="BX12" s="4">
        <v>0.84900218570476804</v>
      </c>
      <c r="BY12" s="4">
        <v>2.4598619635346999E-2</v>
      </c>
      <c r="BZ12" s="11">
        <v>0.96527127406855895</v>
      </c>
      <c r="CA12" s="11">
        <v>0.30973932719379399</v>
      </c>
    </row>
    <row r="13" spans="1:79" s="1" customFormat="1" x14ac:dyDescent="0.2">
      <c r="A13" s="1">
        <v>202</v>
      </c>
      <c r="B13" s="11">
        <v>10.7912593825675</v>
      </c>
      <c r="C13" s="11">
        <v>9.3847391715409498E-2</v>
      </c>
      <c r="D13" s="13">
        <v>25.148723879571801</v>
      </c>
      <c r="E13" s="13">
        <v>0.90390478824315001</v>
      </c>
      <c r="F13" s="4">
        <v>0.754644607850398</v>
      </c>
      <c r="G13" s="4">
        <v>2.2892539789708E-2</v>
      </c>
      <c r="H13" s="11">
        <v>8.2957812799663397</v>
      </c>
      <c r="I13" s="11">
        <v>0.129125839984638</v>
      </c>
      <c r="J13" s="11">
        <v>8.9269518207449696</v>
      </c>
      <c r="K13" s="11">
        <v>6.5883185057804605E-2</v>
      </c>
      <c r="L13" s="11">
        <v>1.0278773962610099</v>
      </c>
      <c r="M13" s="11">
        <v>1.7456290383281999E-2</v>
      </c>
      <c r="N13" s="13">
        <v>2.92132941189413</v>
      </c>
      <c r="O13" s="13">
        <v>0.15813065267701601</v>
      </c>
      <c r="P13" s="11">
        <v>1.51509878097145</v>
      </c>
      <c r="Q13" s="11">
        <v>5.2106729352319997E-2</v>
      </c>
      <c r="R13" s="11">
        <v>2.9342101804617</v>
      </c>
      <c r="S13" s="11">
        <v>0.25652061931296399</v>
      </c>
      <c r="T13" s="4">
        <v>0.95425185152887804</v>
      </c>
      <c r="U13" s="4">
        <v>2.0518120130070001E-2</v>
      </c>
      <c r="V13" s="4">
        <v>1.6500495157422199</v>
      </c>
      <c r="W13" s="4">
        <v>6.9226470543283E-2</v>
      </c>
      <c r="X13" s="4">
        <v>0.74367332095699901</v>
      </c>
      <c r="Y13" s="4">
        <v>3.0499547835838001E-2</v>
      </c>
      <c r="Z13" s="11">
        <v>2.1177411523980898</v>
      </c>
      <c r="AA13" s="11">
        <v>0.105507060930268</v>
      </c>
      <c r="AB13" s="4">
        <v>0.92715365035922404</v>
      </c>
      <c r="AC13" s="4">
        <v>2.9275219707102999E-2</v>
      </c>
      <c r="AD13" s="13">
        <v>43.958252900306199</v>
      </c>
      <c r="AE13" s="13">
        <v>0.42514042270320401</v>
      </c>
      <c r="AF13" s="4">
        <v>0.95147457382674305</v>
      </c>
      <c r="AG13" s="4">
        <v>2.7466228451647E-2</v>
      </c>
      <c r="AH13" s="4">
        <v>1.0166022875479801</v>
      </c>
      <c r="AI13" s="4">
        <v>3.1081495337892E-2</v>
      </c>
      <c r="AJ13" s="4">
        <v>0.88187503477212403</v>
      </c>
      <c r="AK13" s="4">
        <v>2.2659927275871999E-2</v>
      </c>
      <c r="AL13" s="4">
        <v>1.3797696134709301</v>
      </c>
      <c r="AM13" s="4">
        <v>0.31147549786273798</v>
      </c>
      <c r="AN13" s="11">
        <v>3.4102013771451598</v>
      </c>
      <c r="AO13" s="11">
        <v>9.8804720632664003E-2</v>
      </c>
      <c r="AP13" s="4">
        <v>0.79227147331902104</v>
      </c>
      <c r="AQ13" s="4">
        <v>2.1646827430671998E-2</v>
      </c>
      <c r="AR13" s="4">
        <v>0.83483097842939802</v>
      </c>
      <c r="AS13" s="4">
        <v>1.9448191017016999E-2</v>
      </c>
      <c r="AT13" s="4">
        <v>0.81061536188019501</v>
      </c>
      <c r="AU13" s="4">
        <v>1.8009298394572999E-2</v>
      </c>
      <c r="AV13" s="4">
        <v>0.86576515527807396</v>
      </c>
      <c r="AW13" s="4">
        <v>3.2926291739551999E-2</v>
      </c>
      <c r="AX13" s="4">
        <v>0.861608278056467</v>
      </c>
      <c r="AY13" s="4">
        <v>4.7761375868636997E-2</v>
      </c>
      <c r="AZ13" s="4">
        <v>0.79880332125971398</v>
      </c>
      <c r="BA13" s="4">
        <v>2.3867374075102001E-2</v>
      </c>
      <c r="BB13" s="4">
        <v>0.934310127513726</v>
      </c>
      <c r="BC13" s="4">
        <v>3.313214360919E-2</v>
      </c>
      <c r="BD13" s="4">
        <v>0.90674707677610999</v>
      </c>
      <c r="BE13" s="4">
        <v>2.9881637090586E-2</v>
      </c>
      <c r="BF13" s="4">
        <v>0.92501104826741198</v>
      </c>
      <c r="BG13" s="4">
        <v>4.6328079098417997E-2</v>
      </c>
      <c r="BH13" s="4">
        <v>0.91734462342237999</v>
      </c>
      <c r="BI13" s="4">
        <v>2.1036435413751001E-2</v>
      </c>
      <c r="BJ13" s="4">
        <v>0.94821074476090095</v>
      </c>
      <c r="BK13" s="4">
        <v>3.7066658143579997E-2</v>
      </c>
      <c r="BL13" s="4">
        <v>0.88510828158161403</v>
      </c>
      <c r="BM13" s="4">
        <v>2.2744295296547E-2</v>
      </c>
      <c r="BN13" s="4">
        <v>0.94546967443639696</v>
      </c>
      <c r="BO13" s="4">
        <v>3.2698007295750002E-2</v>
      </c>
      <c r="BP13" s="4">
        <v>0.90077794541086598</v>
      </c>
      <c r="BQ13" s="4">
        <v>2.2619228805464998E-2</v>
      </c>
      <c r="BR13" s="4">
        <v>0.93654493763776703</v>
      </c>
      <c r="BS13" s="4">
        <v>4.2740160808180001E-2</v>
      </c>
      <c r="BT13" s="4">
        <v>0.860780211879836</v>
      </c>
      <c r="BU13" s="4">
        <v>3.2603624776258E-2</v>
      </c>
      <c r="BV13" s="11">
        <v>2.2977020119478202</v>
      </c>
      <c r="BW13" s="11">
        <v>4.8733430249219001E-2</v>
      </c>
      <c r="BX13" s="4">
        <v>0.84723019015215795</v>
      </c>
      <c r="BY13" s="4">
        <v>2.4694993789754999E-2</v>
      </c>
      <c r="BZ13" s="11">
        <v>1.0444691089588301</v>
      </c>
      <c r="CA13" s="11">
        <v>0.33510034025536201</v>
      </c>
    </row>
    <row r="14" spans="1:79" s="1" customFormat="1" x14ac:dyDescent="0.2">
      <c r="A14" s="1">
        <v>251</v>
      </c>
      <c r="B14" s="11">
        <v>10.936627462086999</v>
      </c>
      <c r="C14" s="11">
        <v>8.0596431416816494E-2</v>
      </c>
      <c r="D14" s="13">
        <v>25.770263064554602</v>
      </c>
      <c r="E14" s="13">
        <v>0.73033984920792605</v>
      </c>
      <c r="F14" s="4">
        <v>0.72101762110422096</v>
      </c>
      <c r="G14" s="4">
        <v>2.1285674941174098E-2</v>
      </c>
      <c r="H14" s="11">
        <v>8.1864404908922808</v>
      </c>
      <c r="I14" s="11">
        <v>0.17966884075537801</v>
      </c>
      <c r="J14" s="11">
        <v>8.9448766893502007</v>
      </c>
      <c r="K14" s="11">
        <v>0.13561601874089599</v>
      </c>
      <c r="L14" s="11">
        <v>0.80298519748481301</v>
      </c>
      <c r="M14" s="11">
        <v>1.5133184569548E-2</v>
      </c>
      <c r="N14" s="13">
        <v>7.0963300509194003</v>
      </c>
      <c r="O14" s="13">
        <v>0.25047776324679699</v>
      </c>
      <c r="P14" s="11">
        <v>1.56123263557714</v>
      </c>
      <c r="Q14" s="11">
        <v>5.1166282488308998E-2</v>
      </c>
      <c r="R14" s="11">
        <v>3.0322138918816401</v>
      </c>
      <c r="S14" s="11">
        <v>0.19641860466310701</v>
      </c>
      <c r="T14" s="4">
        <v>0.96977056594850397</v>
      </c>
      <c r="U14" s="4">
        <v>3.4841765752775998E-2</v>
      </c>
      <c r="V14" s="4">
        <v>0.71896016734714696</v>
      </c>
      <c r="W14" s="4">
        <v>4.3820238120712E-2</v>
      </c>
      <c r="X14" s="4">
        <v>0.70396373142436497</v>
      </c>
      <c r="Y14" s="4">
        <v>2.3470786822508999E-2</v>
      </c>
      <c r="Z14" s="11">
        <v>2.1193310938874901</v>
      </c>
      <c r="AA14" s="11">
        <v>0.100992922391769</v>
      </c>
      <c r="AB14" s="4">
        <v>0.89140688498243403</v>
      </c>
      <c r="AC14" s="4">
        <v>2.6984113682911998E-2</v>
      </c>
      <c r="AD14" s="13">
        <v>43.153492200567101</v>
      </c>
      <c r="AE14" s="13">
        <v>0.52426986371822704</v>
      </c>
      <c r="AF14" s="4">
        <v>0.91258573824026701</v>
      </c>
      <c r="AG14" s="4">
        <v>2.6676151288644999E-2</v>
      </c>
      <c r="AH14" s="4">
        <v>1.0055383001090701</v>
      </c>
      <c r="AI14" s="4">
        <v>3.0523068164058E-2</v>
      </c>
      <c r="AJ14" s="4">
        <v>0.84854587229362199</v>
      </c>
      <c r="AK14" s="4">
        <v>3.0218197144951001E-2</v>
      </c>
      <c r="AL14" s="4">
        <v>1.4395750385077299</v>
      </c>
      <c r="AM14" s="4">
        <v>0.25839392431858799</v>
      </c>
      <c r="AN14" s="11">
        <v>3.3103493512493301</v>
      </c>
      <c r="AO14" s="11">
        <v>0.104521735528938</v>
      </c>
      <c r="AP14" s="4">
        <v>0.76107998713993197</v>
      </c>
      <c r="AQ14" s="4">
        <v>1.5053641341689E-2</v>
      </c>
      <c r="AR14" s="4">
        <v>0.78115324108233297</v>
      </c>
      <c r="AS14" s="4">
        <v>2.5083281920688E-2</v>
      </c>
      <c r="AT14" s="4">
        <v>0.80457237608816501</v>
      </c>
      <c r="AU14" s="4">
        <v>1.8597318973852001E-2</v>
      </c>
      <c r="AV14" s="4">
        <v>0.82858122956255797</v>
      </c>
      <c r="AW14" s="4">
        <v>3.2097937568525997E-2</v>
      </c>
      <c r="AX14" s="4">
        <v>0.87789747240314997</v>
      </c>
      <c r="AY14" s="4">
        <v>3.6776358613527002E-2</v>
      </c>
      <c r="AZ14" s="4">
        <v>0.79175892073056597</v>
      </c>
      <c r="BA14" s="4">
        <v>2.3332359028949E-2</v>
      </c>
      <c r="BB14" s="4">
        <v>0.881802858909701</v>
      </c>
      <c r="BC14" s="4">
        <v>4.0355566930994E-2</v>
      </c>
      <c r="BD14" s="4">
        <v>0.871897053892983</v>
      </c>
      <c r="BE14" s="4">
        <v>2.8529618080853001E-2</v>
      </c>
      <c r="BF14" s="4">
        <v>0.85956406717322897</v>
      </c>
      <c r="BG14" s="4">
        <v>3.6452966725115998E-2</v>
      </c>
      <c r="BH14" s="4">
        <v>0.91233638901221403</v>
      </c>
      <c r="BI14" s="4">
        <v>2.1046295433534E-2</v>
      </c>
      <c r="BJ14" s="4">
        <v>0.93895373786288705</v>
      </c>
      <c r="BK14" s="4">
        <v>3.4890344971722997E-2</v>
      </c>
      <c r="BL14" s="4">
        <v>0.85631594245217102</v>
      </c>
      <c r="BM14" s="4">
        <v>2.3255111226966999E-2</v>
      </c>
      <c r="BN14" s="4">
        <v>0.84489647945875801</v>
      </c>
      <c r="BO14" s="4">
        <v>2.6751335006307001E-2</v>
      </c>
      <c r="BP14" s="4">
        <v>0.89887063900067099</v>
      </c>
      <c r="BQ14" s="4">
        <v>2.2367318421749001E-2</v>
      </c>
      <c r="BR14" s="4">
        <v>0.89170790872598504</v>
      </c>
      <c r="BS14" s="4">
        <v>4.4684929444764002E-2</v>
      </c>
      <c r="BT14" s="4">
        <v>0.84326371256645305</v>
      </c>
      <c r="BU14" s="4">
        <v>3.5155134120270999E-2</v>
      </c>
      <c r="BV14" s="11">
        <v>2.3360359783690501</v>
      </c>
      <c r="BW14" s="11">
        <v>5.7396819190239999E-2</v>
      </c>
      <c r="BX14" s="4">
        <v>0.85591371343407796</v>
      </c>
      <c r="BY14" s="4">
        <v>2.5158295744704001E-2</v>
      </c>
      <c r="BZ14" s="11">
        <v>1.5360368356157399</v>
      </c>
      <c r="CA14" s="11">
        <v>0.319067937527578</v>
      </c>
    </row>
    <row r="15" spans="1:79" s="1" customFormat="1" x14ac:dyDescent="0.2">
      <c r="A15" s="1">
        <v>252</v>
      </c>
      <c r="B15" s="11">
        <v>10.847712074299</v>
      </c>
      <c r="C15" s="11">
        <v>7.9941177959697907E-2</v>
      </c>
      <c r="D15" s="13">
        <v>23.119110840596001</v>
      </c>
      <c r="E15" s="13">
        <v>0.92216560870084596</v>
      </c>
      <c r="F15" s="4">
        <v>0.73192565254854902</v>
      </c>
      <c r="G15" s="4">
        <v>1.83890240378486E-2</v>
      </c>
      <c r="H15" s="11">
        <v>8.0977900288806595</v>
      </c>
      <c r="I15" s="11">
        <v>0.17676844685422799</v>
      </c>
      <c r="J15" s="11">
        <v>8.8626572737338396</v>
      </c>
      <c r="K15" s="11">
        <v>0.13436946496532901</v>
      </c>
      <c r="L15" s="11">
        <v>0.87930966916601305</v>
      </c>
      <c r="M15" s="11">
        <v>1.5911352067438E-2</v>
      </c>
      <c r="N15" s="13">
        <v>4.2818118670449099</v>
      </c>
      <c r="O15" s="13">
        <v>0.19149559436352001</v>
      </c>
      <c r="P15" s="11">
        <v>1.56968717723234</v>
      </c>
      <c r="Q15" s="11">
        <v>5.3656523404970999E-2</v>
      </c>
      <c r="R15" s="11">
        <v>2.9226473725762401</v>
      </c>
      <c r="S15" s="11">
        <v>0.14115394796737599</v>
      </c>
      <c r="T15" s="4">
        <v>0.96493878676304801</v>
      </c>
      <c r="U15" s="4">
        <v>3.1546865802956001E-2</v>
      </c>
      <c r="V15" s="4">
        <v>0.63752729564257604</v>
      </c>
      <c r="W15" s="4">
        <v>4.1169751287128999E-2</v>
      </c>
      <c r="X15" s="4">
        <v>0.66132324836998302</v>
      </c>
      <c r="Y15" s="4">
        <v>3.2402973896502998E-2</v>
      </c>
      <c r="Z15" s="11">
        <v>2.0469879157601101</v>
      </c>
      <c r="AA15" s="11">
        <v>0.103252871024718</v>
      </c>
      <c r="AB15" s="4">
        <v>0.90006126560834698</v>
      </c>
      <c r="AC15" s="4">
        <v>2.8116614132386E-2</v>
      </c>
      <c r="AD15" s="13">
        <v>42.964752576975499</v>
      </c>
      <c r="AE15" s="13">
        <v>0.45022786173838097</v>
      </c>
      <c r="AF15" s="4">
        <v>0.92323667372389195</v>
      </c>
      <c r="AG15" s="4">
        <v>3.4617557820169002E-2</v>
      </c>
      <c r="AH15" s="4">
        <v>1.01627404639328</v>
      </c>
      <c r="AI15" s="4">
        <v>2.8697981314331999E-2</v>
      </c>
      <c r="AJ15" s="4">
        <v>0.83441414930910396</v>
      </c>
      <c r="AK15" s="4">
        <v>3.0801238277811002E-2</v>
      </c>
      <c r="AL15" s="4">
        <v>1.34903395134787</v>
      </c>
      <c r="AM15" s="4">
        <v>0.24225536567834799</v>
      </c>
      <c r="AN15" s="11">
        <v>3.25714263589854</v>
      </c>
      <c r="AO15" s="11">
        <v>0.105256894278363</v>
      </c>
      <c r="AP15" s="4">
        <v>0.74866376716788996</v>
      </c>
      <c r="AQ15" s="4">
        <v>1.6952308998219E-2</v>
      </c>
      <c r="AR15" s="4">
        <v>0.79620352826231</v>
      </c>
      <c r="AS15" s="4">
        <v>2.2250541762495999E-2</v>
      </c>
      <c r="AT15" s="4">
        <v>0.78952044564141599</v>
      </c>
      <c r="AU15" s="4">
        <v>2.2476256629922E-2</v>
      </c>
      <c r="AV15" s="4">
        <v>0.82269072562284196</v>
      </c>
      <c r="AW15" s="4">
        <v>3.6796856919968E-2</v>
      </c>
      <c r="AX15" s="4">
        <v>0.82231185505849402</v>
      </c>
      <c r="AY15" s="4">
        <v>4.2141617376384E-2</v>
      </c>
      <c r="AZ15" s="4">
        <v>0.81574602879645297</v>
      </c>
      <c r="BA15" s="4">
        <v>2.3205201543049E-2</v>
      </c>
      <c r="BB15" s="4">
        <v>0.916833115823945</v>
      </c>
      <c r="BC15" s="4">
        <v>4.4086045898677997E-2</v>
      </c>
      <c r="BD15" s="4">
        <v>0.88076401654343595</v>
      </c>
      <c r="BE15" s="4">
        <v>2.7708405633774E-2</v>
      </c>
      <c r="BF15" s="4">
        <v>0.88379851321186198</v>
      </c>
      <c r="BG15" s="4">
        <v>3.9383274227553999E-2</v>
      </c>
      <c r="BH15" s="4">
        <v>0.86382225682329405</v>
      </c>
      <c r="BI15" s="4">
        <v>2.3313921823976999E-2</v>
      </c>
      <c r="BJ15" s="4">
        <v>0.90089690151919599</v>
      </c>
      <c r="BK15" s="4">
        <v>2.6497036402886E-2</v>
      </c>
      <c r="BL15" s="4">
        <v>0.90744057075386297</v>
      </c>
      <c r="BM15" s="4">
        <v>2.4109516829991001E-2</v>
      </c>
      <c r="BN15" s="4">
        <v>0.86608139066893397</v>
      </c>
      <c r="BO15" s="4">
        <v>2.6050036119918001E-2</v>
      </c>
      <c r="BP15" s="4">
        <v>0.90374277639109601</v>
      </c>
      <c r="BQ15" s="4">
        <v>2.1461489781084999E-2</v>
      </c>
      <c r="BR15" s="4">
        <v>0.91433135821157696</v>
      </c>
      <c r="BS15" s="4">
        <v>4.0775140196668003E-2</v>
      </c>
      <c r="BT15" s="4">
        <v>0.84342262976350801</v>
      </c>
      <c r="BU15" s="4">
        <v>3.5470995059888002E-2</v>
      </c>
      <c r="BV15" s="11">
        <v>2.4682690416462201</v>
      </c>
      <c r="BW15" s="11">
        <v>4.7588605121921E-2</v>
      </c>
      <c r="BX15" s="4">
        <v>0.86649783239269196</v>
      </c>
      <c r="BY15" s="4">
        <v>2.3970775888498001E-2</v>
      </c>
      <c r="BZ15" s="11">
        <v>1.55198370931249</v>
      </c>
      <c r="CA15" s="11">
        <v>0.32214479760662501</v>
      </c>
    </row>
    <row r="16" spans="1:79" s="1" customFormat="1" x14ac:dyDescent="0.2">
      <c r="A16" s="1">
        <v>301</v>
      </c>
      <c r="B16" s="11">
        <v>10.862402809584101</v>
      </c>
      <c r="C16" s="11">
        <v>6.8059884148630595E-2</v>
      </c>
      <c r="D16" s="13">
        <v>25.583851335006301</v>
      </c>
      <c r="E16" s="13">
        <v>0.67809121021982599</v>
      </c>
      <c r="F16" s="4">
        <v>0.73686503342411402</v>
      </c>
      <c r="G16" s="4">
        <v>1.5426057556695202E-2</v>
      </c>
      <c r="H16" s="11">
        <v>7.9694272409987796</v>
      </c>
      <c r="I16" s="11">
        <v>0.173507225284563</v>
      </c>
      <c r="J16" s="11">
        <v>8.9126423382701496</v>
      </c>
      <c r="K16" s="11">
        <v>0.14407775548604601</v>
      </c>
      <c r="L16" s="11">
        <v>0.55897051795853203</v>
      </c>
      <c r="M16" s="11">
        <v>1.2445787017996E-2</v>
      </c>
      <c r="N16" s="13">
        <v>7.0538907370374702</v>
      </c>
      <c r="O16" s="13">
        <v>0.243118147201794</v>
      </c>
      <c r="P16" s="11">
        <v>1.5066637111040999</v>
      </c>
      <c r="Q16" s="11">
        <v>4.6100560639676998E-2</v>
      </c>
      <c r="R16" s="11">
        <v>3.2078139056519501</v>
      </c>
      <c r="S16" s="11">
        <v>0.215677072639471</v>
      </c>
      <c r="T16" s="4">
        <v>0.99267304076694596</v>
      </c>
      <c r="U16" s="4">
        <v>2.0795849442696999E-2</v>
      </c>
      <c r="V16" s="4">
        <v>1.08425040264576</v>
      </c>
      <c r="W16" s="4">
        <v>5.4275160462248E-2</v>
      </c>
      <c r="X16" s="4">
        <v>0.67078363576144295</v>
      </c>
      <c r="Y16" s="4">
        <v>3.4189013527602001E-2</v>
      </c>
      <c r="Z16" s="11">
        <v>1.8490504336925</v>
      </c>
      <c r="AA16" s="11">
        <v>9.3952995120724997E-2</v>
      </c>
      <c r="AB16" s="4">
        <v>0.871394063542001</v>
      </c>
      <c r="AC16" s="4">
        <v>3.4829499788979999E-2</v>
      </c>
      <c r="AD16" s="13">
        <v>42.393871362327303</v>
      </c>
      <c r="AE16" s="13">
        <v>0.62261950575513103</v>
      </c>
      <c r="AF16" s="4">
        <v>0.90806836105491595</v>
      </c>
      <c r="AG16" s="4">
        <v>2.1634127586586002E-2</v>
      </c>
      <c r="AH16" s="4">
        <v>0.97247671974237004</v>
      </c>
      <c r="AI16" s="4">
        <v>2.7431972631141999E-2</v>
      </c>
      <c r="AJ16" s="4">
        <v>0.86935091296447997</v>
      </c>
      <c r="AK16" s="4">
        <v>3.7194628924428E-2</v>
      </c>
      <c r="AL16" s="4">
        <v>0.81048071061169702</v>
      </c>
      <c r="AM16" s="4">
        <v>0.14064773974141601</v>
      </c>
      <c r="AN16" s="11">
        <v>3.30334206195284</v>
      </c>
      <c r="AO16" s="11">
        <v>0.10253726328255799</v>
      </c>
      <c r="AP16" s="4">
        <v>0.76297457246954403</v>
      </c>
      <c r="AQ16" s="4">
        <v>1.9588853526826999E-2</v>
      </c>
      <c r="AR16" s="4">
        <v>0.77004919077480205</v>
      </c>
      <c r="AS16" s="4">
        <v>1.9899923878602E-2</v>
      </c>
      <c r="AT16" s="4">
        <v>0.79036428120049995</v>
      </c>
      <c r="AU16" s="4">
        <v>1.8004649658095999E-2</v>
      </c>
      <c r="AV16" s="4">
        <v>0.80119714349900695</v>
      </c>
      <c r="AW16" s="4">
        <v>2.5599107083787001E-2</v>
      </c>
      <c r="AX16" s="4">
        <v>0.81082911307349204</v>
      </c>
      <c r="AY16" s="4">
        <v>3.4437732918941998E-2</v>
      </c>
      <c r="AZ16" s="4">
        <v>0.83231258888635096</v>
      </c>
      <c r="BA16" s="4">
        <v>2.3753744562511999E-2</v>
      </c>
      <c r="BB16" s="4">
        <v>0.92025050388384799</v>
      </c>
      <c r="BC16" s="4">
        <v>4.1298578384525997E-2</v>
      </c>
      <c r="BD16" s="4">
        <v>0.86939945259099904</v>
      </c>
      <c r="BE16" s="4">
        <v>3.024175257058E-2</v>
      </c>
      <c r="BF16" s="4">
        <v>0.88669787704042402</v>
      </c>
      <c r="BG16" s="4">
        <v>4.0936435857958003E-2</v>
      </c>
      <c r="BH16" s="4">
        <v>0.89248102071500601</v>
      </c>
      <c r="BI16" s="4">
        <v>2.0885409571278001E-2</v>
      </c>
      <c r="BJ16" s="4">
        <v>0.92891241248768797</v>
      </c>
      <c r="BK16" s="4">
        <v>2.8224687184405999E-2</v>
      </c>
      <c r="BL16" s="4">
        <v>0.85456607504590598</v>
      </c>
      <c r="BM16" s="4">
        <v>2.7080891947172999E-2</v>
      </c>
      <c r="BN16" s="4">
        <v>0.90844967415593303</v>
      </c>
      <c r="BO16" s="4">
        <v>3.5498178709330003E-2</v>
      </c>
      <c r="BP16" s="4">
        <v>0.91687585289436602</v>
      </c>
      <c r="BQ16" s="4">
        <v>2.3475910687891999E-2</v>
      </c>
      <c r="BR16" s="4">
        <v>0.89467692315292402</v>
      </c>
      <c r="BS16" s="4">
        <v>2.3937227209568999E-2</v>
      </c>
      <c r="BT16" s="4">
        <v>0.88820992672073396</v>
      </c>
      <c r="BU16" s="4">
        <v>3.7583985169265997E-2</v>
      </c>
      <c r="BV16" s="11">
        <v>2.24493731645433</v>
      </c>
      <c r="BW16" s="11">
        <v>4.7587258077760999E-2</v>
      </c>
      <c r="BX16" s="4">
        <v>0.87421506039613095</v>
      </c>
      <c r="BY16" s="4">
        <v>2.6154851931607E-2</v>
      </c>
      <c r="BZ16" s="11">
        <v>0.43986034032860899</v>
      </c>
      <c r="CA16" s="11">
        <v>0.251807598372565</v>
      </c>
    </row>
    <row r="17" spans="1:79" s="1" customFormat="1" x14ac:dyDescent="0.2">
      <c r="A17" s="1">
        <v>302</v>
      </c>
      <c r="B17" s="11">
        <v>10.863954959336301</v>
      </c>
      <c r="C17" s="11">
        <v>6.8069609357147398E-2</v>
      </c>
      <c r="D17" s="13">
        <v>25.185150629765399</v>
      </c>
      <c r="E17" s="13">
        <v>0.98622790646631397</v>
      </c>
      <c r="F17" s="4">
        <v>0.80492601754597304</v>
      </c>
      <c r="G17" s="4">
        <v>1.8287683525081901E-2</v>
      </c>
      <c r="H17" s="11">
        <v>8.05352229042545</v>
      </c>
      <c r="I17" s="11">
        <v>0.168495397840324</v>
      </c>
      <c r="J17" s="11">
        <v>8.889658476420971</v>
      </c>
      <c r="K17" s="11">
        <v>0.145243820789278</v>
      </c>
      <c r="L17" s="11">
        <v>0.72911656756355903</v>
      </c>
      <c r="M17" s="11">
        <v>1.4517652941878E-2</v>
      </c>
      <c r="N17" s="13">
        <v>2.62797954731009</v>
      </c>
      <c r="O17" s="13">
        <v>0.148488699773386</v>
      </c>
      <c r="P17" s="11">
        <v>1.59826463247091</v>
      </c>
      <c r="Q17" s="11">
        <v>5.8548690074095001E-2</v>
      </c>
      <c r="R17" s="11">
        <v>2.8471916939709998</v>
      </c>
      <c r="S17" s="11">
        <v>0.192193102819468</v>
      </c>
      <c r="T17" s="4">
        <v>0.91657106400405597</v>
      </c>
      <c r="U17" s="4">
        <v>2.6093709717196999E-2</v>
      </c>
      <c r="V17" s="4">
        <v>1.2134511039749101</v>
      </c>
      <c r="W17" s="4">
        <v>0.126866429424392</v>
      </c>
      <c r="X17" s="4">
        <v>0.67574793580614201</v>
      </c>
      <c r="Y17" s="4">
        <v>3.8323286719024997E-2</v>
      </c>
      <c r="Z17" s="11">
        <v>2.2262365313206298</v>
      </c>
      <c r="AA17" s="11">
        <v>0.112645994025729</v>
      </c>
      <c r="AB17" s="4">
        <v>0.84171357857717199</v>
      </c>
      <c r="AC17" s="4">
        <v>2.4470635349337001E-2</v>
      </c>
      <c r="AD17" s="13">
        <v>42.962196724681597</v>
      </c>
      <c r="AE17" s="13">
        <v>0.470729061588189</v>
      </c>
      <c r="AF17" s="4">
        <v>0.92522181274381898</v>
      </c>
      <c r="AG17" s="4">
        <v>1.6560587593534001E-2</v>
      </c>
      <c r="AH17" s="4">
        <v>1.0627386485304999</v>
      </c>
      <c r="AI17" s="4">
        <v>3.7607961336122001E-2</v>
      </c>
      <c r="AJ17" s="4">
        <v>0.852678618736322</v>
      </c>
      <c r="AK17" s="4">
        <v>3.2093976433368997E-2</v>
      </c>
      <c r="AL17" s="4">
        <v>0.84989210291542905</v>
      </c>
      <c r="AM17" s="4">
        <v>0.14753469756120299</v>
      </c>
      <c r="AN17" s="11">
        <v>3.2592926252891101</v>
      </c>
      <c r="AO17" s="11">
        <v>9.2329384628955E-2</v>
      </c>
      <c r="AP17" s="4">
        <v>0.76735070625565305</v>
      </c>
      <c r="AQ17" s="4">
        <v>1.7498980294749999E-2</v>
      </c>
      <c r="AR17" s="4">
        <v>0.79606505491000001</v>
      </c>
      <c r="AS17" s="4">
        <v>2.0373559713793999E-2</v>
      </c>
      <c r="AT17" s="4">
        <v>0.797267371478943</v>
      </c>
      <c r="AU17" s="4">
        <v>1.8033095616046001E-2</v>
      </c>
      <c r="AV17" s="4">
        <v>0.83901293670255905</v>
      </c>
      <c r="AW17" s="4">
        <v>4.1688684041013002E-2</v>
      </c>
      <c r="AX17" s="4">
        <v>0.85054965940173299</v>
      </c>
      <c r="AY17" s="4">
        <v>4.0775070451202003E-2</v>
      </c>
      <c r="AZ17" s="4">
        <v>0.80089288220850297</v>
      </c>
      <c r="BA17" s="4">
        <v>2.2512439802468E-2</v>
      </c>
      <c r="BB17" s="4">
        <v>0.92526836715720495</v>
      </c>
      <c r="BC17" s="4">
        <v>4.4782497108064999E-2</v>
      </c>
      <c r="BD17" s="4">
        <v>0.87500777908859195</v>
      </c>
      <c r="BE17" s="4">
        <v>2.854862387732E-2</v>
      </c>
      <c r="BF17" s="4">
        <v>0.889275177428551</v>
      </c>
      <c r="BG17" s="4">
        <v>3.2060528966913998E-2</v>
      </c>
      <c r="BH17" s="4">
        <v>0.89010662922989003</v>
      </c>
      <c r="BI17" s="4">
        <v>1.7399473007361999E-2</v>
      </c>
      <c r="BJ17" s="4">
        <v>0.937589144445097</v>
      </c>
      <c r="BK17" s="4">
        <v>4.0172578224002997E-2</v>
      </c>
      <c r="BL17" s="4">
        <v>0.87230725527272102</v>
      </c>
      <c r="BM17" s="4">
        <v>2.3252879660321E-2</v>
      </c>
      <c r="BN17" s="4">
        <v>0.84586394130055098</v>
      </c>
      <c r="BO17" s="4">
        <v>3.8781811866290997E-2</v>
      </c>
      <c r="BP17" s="4">
        <v>0.88535036392572897</v>
      </c>
      <c r="BQ17" s="4">
        <v>1.8458800847138E-2</v>
      </c>
      <c r="BR17" s="4">
        <v>0.873279239210901</v>
      </c>
      <c r="BS17" s="4">
        <v>2.1656902238943E-2</v>
      </c>
      <c r="BT17" s="4">
        <v>0.88575216686035396</v>
      </c>
      <c r="BU17" s="4">
        <v>3.5379573582029998E-2</v>
      </c>
      <c r="BV17" s="11">
        <v>2.2436485368475001</v>
      </c>
      <c r="BW17" s="11">
        <v>4.1776560359851E-2</v>
      </c>
      <c r="BX17" s="4">
        <v>0.87885264968235699</v>
      </c>
      <c r="BY17" s="4">
        <v>2.6834694955070001E-2</v>
      </c>
      <c r="BZ17" s="11">
        <v>0.437806801773378</v>
      </c>
      <c r="CA17" s="11">
        <v>0.25060159570649099</v>
      </c>
    </row>
    <row r="18" spans="1:79" s="1" customFormat="1" x14ac:dyDescent="0.2">
      <c r="A18" s="1">
        <v>351</v>
      </c>
      <c r="B18" s="11">
        <v>11.056188500495701</v>
      </c>
      <c r="C18" s="11">
        <v>0.156312168360599</v>
      </c>
      <c r="D18" s="13">
        <v>26.627316047893899</v>
      </c>
      <c r="E18" s="13">
        <v>0.92867450593601697</v>
      </c>
      <c r="F18" s="4">
        <v>0.72495317632763601</v>
      </c>
      <c r="G18" s="4">
        <v>1.24724330131522E-2</v>
      </c>
      <c r="H18" s="11">
        <v>8.1071366194201797</v>
      </c>
      <c r="I18" s="11">
        <v>9.64648521606776E-2</v>
      </c>
      <c r="J18" s="11">
        <v>8.8998524425322589</v>
      </c>
      <c r="K18" s="11">
        <v>8.8269352880342905E-2</v>
      </c>
      <c r="L18" s="11">
        <v>0.64292131652525297</v>
      </c>
      <c r="M18" s="11">
        <v>1.3738186127972001E-2</v>
      </c>
      <c r="N18" s="13">
        <v>10.974293903638101</v>
      </c>
      <c r="O18" s="13">
        <v>0.31486764861154198</v>
      </c>
      <c r="P18" s="11">
        <v>1.49582237452378</v>
      </c>
      <c r="Q18" s="11">
        <v>5.0795552824036E-2</v>
      </c>
      <c r="R18" s="11">
        <v>2.4686159826560199</v>
      </c>
      <c r="S18" s="11">
        <v>0.228272497353016</v>
      </c>
      <c r="T18" s="4">
        <v>0.95395819510512503</v>
      </c>
      <c r="U18" s="4">
        <v>2.5075199472605E-2</v>
      </c>
      <c r="V18" s="4">
        <v>0.63039689697887202</v>
      </c>
      <c r="W18" s="4">
        <v>4.1495067756223997E-2</v>
      </c>
      <c r="X18" s="4">
        <v>0.62638108868097797</v>
      </c>
      <c r="Y18" s="4">
        <v>3.9296613349205999E-2</v>
      </c>
      <c r="Z18" s="11">
        <v>2.0601310307467098</v>
      </c>
      <c r="AA18" s="11">
        <v>7.1366706199572E-2</v>
      </c>
      <c r="AB18" s="4">
        <v>0.90224371836241801</v>
      </c>
      <c r="AC18" s="4">
        <v>2.7879122456518999E-2</v>
      </c>
      <c r="AD18" s="13">
        <v>43.259339394105503</v>
      </c>
      <c r="AE18" s="13">
        <v>0.426025269848402</v>
      </c>
      <c r="AF18" s="4">
        <v>0.933941310264645</v>
      </c>
      <c r="AG18" s="4">
        <v>2.3368769089948001E-2</v>
      </c>
      <c r="AH18" s="4">
        <v>0.98253714006367199</v>
      </c>
      <c r="AI18" s="4">
        <v>3.6577376221551001E-2</v>
      </c>
      <c r="AJ18" s="4">
        <v>0.86129819095421101</v>
      </c>
      <c r="AK18" s="4">
        <v>2.2195376978191999E-2</v>
      </c>
      <c r="AL18" s="4">
        <v>1.388623435885</v>
      </c>
      <c r="AM18" s="4">
        <v>0.33508333094197001</v>
      </c>
      <c r="AN18" s="11">
        <v>3.29168377312903</v>
      </c>
      <c r="AO18" s="11">
        <v>8.1740449667304996E-2</v>
      </c>
      <c r="AP18" s="4">
        <v>0.77163329325214203</v>
      </c>
      <c r="AQ18" s="4">
        <v>1.9317279958427001E-2</v>
      </c>
      <c r="AR18" s="4">
        <v>0.78841114726949502</v>
      </c>
      <c r="AS18" s="4">
        <v>1.5694252693151001E-2</v>
      </c>
      <c r="AT18" s="4">
        <v>0.78796623585768799</v>
      </c>
      <c r="AU18" s="4">
        <v>1.8548869578026001E-2</v>
      </c>
      <c r="AV18" s="4">
        <v>0.80359766801269406</v>
      </c>
      <c r="AW18" s="4">
        <v>2.9403118572331001E-2</v>
      </c>
      <c r="AX18" s="4">
        <v>0.77752511958580495</v>
      </c>
      <c r="AY18" s="4">
        <v>3.2515055103564998E-2</v>
      </c>
      <c r="AZ18" s="4">
        <v>0.80581194801254397</v>
      </c>
      <c r="BA18" s="4">
        <v>2.7802123922483001E-2</v>
      </c>
      <c r="BB18" s="4">
        <v>0.85040257465595404</v>
      </c>
      <c r="BC18" s="4">
        <v>4.2647238143691001E-2</v>
      </c>
      <c r="BD18" s="4">
        <v>0.87447175447447201</v>
      </c>
      <c r="BE18" s="4">
        <v>2.8888326246122999E-2</v>
      </c>
      <c r="BF18" s="4">
        <v>0.87591006765634605</v>
      </c>
      <c r="BG18" s="4">
        <v>3.8720531006976998E-2</v>
      </c>
      <c r="BH18" s="4">
        <v>0.85023701679063302</v>
      </c>
      <c r="BI18" s="4">
        <v>2.1317211654902E-2</v>
      </c>
      <c r="BJ18" s="4">
        <v>0.875217240755224</v>
      </c>
      <c r="BK18" s="4">
        <v>3.0935706932133999E-2</v>
      </c>
      <c r="BL18" s="4">
        <v>0.84723304607430905</v>
      </c>
      <c r="BM18" s="4">
        <v>2.4990565463327001E-2</v>
      </c>
      <c r="BN18" s="4">
        <v>0.86604240385450404</v>
      </c>
      <c r="BO18" s="4">
        <v>3.2178078641384E-2</v>
      </c>
      <c r="BP18" s="4">
        <v>0.89985792484928595</v>
      </c>
      <c r="BQ18" s="4">
        <v>2.4022955289703E-2</v>
      </c>
      <c r="BR18" s="4">
        <v>0.86773408034059196</v>
      </c>
      <c r="BS18" s="4">
        <v>2.9811206084813E-2</v>
      </c>
      <c r="BT18" s="4">
        <v>0.830618908256337</v>
      </c>
      <c r="BU18" s="4">
        <v>4.0880576022713999E-2</v>
      </c>
      <c r="BV18" s="11">
        <v>2.20833286332399</v>
      </c>
      <c r="BW18" s="11">
        <v>4.1254726114855998E-2</v>
      </c>
      <c r="BX18" s="4">
        <v>0.84994440210437705</v>
      </c>
      <c r="BY18" s="4">
        <v>2.4445263281152999E-2</v>
      </c>
      <c r="BZ18" s="11">
        <v>1.3330180337086901</v>
      </c>
      <c r="CA18" s="11">
        <v>0.78935072073577395</v>
      </c>
    </row>
    <row r="19" spans="1:79" s="1" customFormat="1" x14ac:dyDescent="0.2">
      <c r="A19" s="1">
        <v>352</v>
      </c>
      <c r="B19" s="11">
        <v>10.9149800311764</v>
      </c>
      <c r="C19" s="11">
        <v>7.4554428706411602E-2</v>
      </c>
      <c r="D19" s="13">
        <v>25.693154981063099</v>
      </c>
      <c r="E19" s="13">
        <v>0.86970761868394897</v>
      </c>
      <c r="F19" s="4">
        <v>0.75744573477595301</v>
      </c>
      <c r="G19" s="4">
        <v>1.8108885717732202E-2</v>
      </c>
      <c r="H19" s="11">
        <v>8.19583361684324</v>
      </c>
      <c r="I19" s="11">
        <v>0.15558040437029999</v>
      </c>
      <c r="J19" s="11">
        <v>8.858322268031479</v>
      </c>
      <c r="K19" s="11">
        <v>8.7857453733490395E-2</v>
      </c>
      <c r="L19" s="11">
        <v>1.4459653308134901</v>
      </c>
      <c r="M19" s="11">
        <v>0.137779547204854</v>
      </c>
      <c r="N19" s="13">
        <v>5.5550926875580702</v>
      </c>
      <c r="O19" s="13">
        <v>0.22281646597263299</v>
      </c>
      <c r="P19" s="11">
        <v>1.4642166700149299</v>
      </c>
      <c r="Q19" s="11">
        <v>5.8443886767590998E-2</v>
      </c>
      <c r="R19" s="11">
        <v>2.6071018710265998</v>
      </c>
      <c r="S19" s="11">
        <v>0.200448125391713</v>
      </c>
      <c r="T19" s="4">
        <v>0.91901101137084196</v>
      </c>
      <c r="U19" s="4">
        <v>3.1692204819860001E-2</v>
      </c>
      <c r="V19" s="4">
        <v>0.60099727146341597</v>
      </c>
      <c r="W19" s="4">
        <v>4.0785319960861002E-2</v>
      </c>
      <c r="X19" s="4">
        <v>0.62401031931780604</v>
      </c>
      <c r="Y19" s="4">
        <v>4.5372655184281997E-2</v>
      </c>
      <c r="Z19" s="11">
        <v>2.1500895782362601</v>
      </c>
      <c r="AA19" s="11">
        <v>9.6296439390482005E-2</v>
      </c>
      <c r="AB19" s="4">
        <v>0.89602311860605799</v>
      </c>
      <c r="AC19" s="4">
        <v>3.4801876306678997E-2</v>
      </c>
      <c r="AD19" s="13">
        <v>43.701551988409904</v>
      </c>
      <c r="AE19" s="13">
        <v>0.58069884466627497</v>
      </c>
      <c r="AF19" s="4">
        <v>0.90567300243550497</v>
      </c>
      <c r="AG19" s="4">
        <v>2.0336734872446E-2</v>
      </c>
      <c r="AH19" s="4">
        <v>1.0044319526382699</v>
      </c>
      <c r="AI19" s="4">
        <v>3.4291765300509001E-2</v>
      </c>
      <c r="AJ19" s="4">
        <v>0.88145257619248196</v>
      </c>
      <c r="AK19" s="4">
        <v>2.4612978492703001E-2</v>
      </c>
      <c r="AL19" s="4">
        <v>1.45555648257981</v>
      </c>
      <c r="AM19" s="4">
        <v>0.351157862335298</v>
      </c>
      <c r="AN19" s="11">
        <v>3.2653502831578201</v>
      </c>
      <c r="AO19" s="11">
        <v>0.100294967760529</v>
      </c>
      <c r="AP19" s="4">
        <v>0.77939314778986402</v>
      </c>
      <c r="AQ19" s="4">
        <v>1.8480098888129001E-2</v>
      </c>
      <c r="AR19" s="4">
        <v>0.79243532596419497</v>
      </c>
      <c r="AS19" s="4">
        <v>1.4009878806999001E-2</v>
      </c>
      <c r="AT19" s="4">
        <v>0.81087327720125302</v>
      </c>
      <c r="AU19" s="4">
        <v>1.5701428908026002E-2</v>
      </c>
      <c r="AV19" s="4">
        <v>0.78545022953471999</v>
      </c>
      <c r="AW19" s="4">
        <v>3.1345891227240998E-2</v>
      </c>
      <c r="AX19" s="4">
        <v>0.84396774534499197</v>
      </c>
      <c r="AY19" s="4">
        <v>3.1760284266991998E-2</v>
      </c>
      <c r="AZ19" s="4">
        <v>0.81933544280984805</v>
      </c>
      <c r="BA19" s="4">
        <v>2.3199973928804001E-2</v>
      </c>
      <c r="BB19" s="4">
        <v>0.91401876286842798</v>
      </c>
      <c r="BC19" s="4">
        <v>4.3679198910508997E-2</v>
      </c>
      <c r="BD19" s="4">
        <v>0.88173329748651896</v>
      </c>
      <c r="BE19" s="4">
        <v>3.0382748000901998E-2</v>
      </c>
      <c r="BF19" s="4">
        <v>0.94085468725052501</v>
      </c>
      <c r="BG19" s="4">
        <v>4.879755057554E-2</v>
      </c>
      <c r="BH19" s="4">
        <v>0.87692518138494302</v>
      </c>
      <c r="BI19" s="4">
        <v>2.2669661129962999E-2</v>
      </c>
      <c r="BJ19" s="4">
        <v>0.87980345169003604</v>
      </c>
      <c r="BK19" s="4">
        <v>3.5485268101103001E-2</v>
      </c>
      <c r="BL19" s="4">
        <v>0.86902142289793605</v>
      </c>
      <c r="BM19" s="4">
        <v>2.7013672685073001E-2</v>
      </c>
      <c r="BN19" s="4">
        <v>0.862303975148211</v>
      </c>
      <c r="BO19" s="4">
        <v>3.9239784648670999E-2</v>
      </c>
      <c r="BP19" s="4">
        <v>0.86689830102078702</v>
      </c>
      <c r="BQ19" s="4">
        <v>2.6916943159085001E-2</v>
      </c>
      <c r="BR19" s="4">
        <v>0.872204717195732</v>
      </c>
      <c r="BS19" s="4">
        <v>3.1834476288994003E-2</v>
      </c>
      <c r="BT19" s="4">
        <v>0.83974171994729696</v>
      </c>
      <c r="BU19" s="4">
        <v>4.3861332119531998E-2</v>
      </c>
      <c r="BV19" s="11">
        <v>2.188866215375</v>
      </c>
      <c r="BW19" s="11">
        <v>5.4443225054881E-2</v>
      </c>
      <c r="BX19" s="4">
        <v>0.87030056391119803</v>
      </c>
      <c r="BY19" s="4">
        <v>2.9457801429707001E-2</v>
      </c>
      <c r="BZ19" s="11">
        <v>1.4151680279160801</v>
      </c>
      <c r="CA19" s="11">
        <v>0.83825783655846398</v>
      </c>
    </row>
    <row r="20" spans="1:79" s="1" customFormat="1" x14ac:dyDescent="0.2">
      <c r="BT20" s="4"/>
    </row>
    <row r="21" spans="1:79" s="1" customFormat="1" x14ac:dyDescent="0.2">
      <c r="A21" s="1" t="s">
        <v>116</v>
      </c>
      <c r="B21" s="11">
        <f>AVERAGE(B4:B19)</f>
        <v>10.82413433909022</v>
      </c>
      <c r="D21" s="13">
        <f>AVERAGE(D4:D19)</f>
        <v>25.474555046963506</v>
      </c>
      <c r="F21" s="11">
        <f>AVERAGE(F4:F19)</f>
        <v>0.74054911498149523</v>
      </c>
      <c r="H21" s="11">
        <f>AVERAGE(H4:H19)</f>
        <v>8.2497575292755965</v>
      </c>
      <c r="J21" s="11">
        <f>AVERAGE(J4:J19)</f>
        <v>8.9559085579938298</v>
      </c>
      <c r="L21" s="11">
        <f>AVERAGE(L4:L19)</f>
        <v>0.95053809519550181</v>
      </c>
      <c r="M21" s="7"/>
      <c r="N21" s="13">
        <f>AVERAGE(N4:N19)</f>
        <v>8.490142924388266</v>
      </c>
      <c r="P21" s="11">
        <f>AVERAGE(P4:P19)</f>
        <v>1.5566301126374793</v>
      </c>
      <c r="R21" s="11">
        <f>AVERAGE(R4:R19)</f>
        <v>2.9611746308268034</v>
      </c>
      <c r="T21" s="4">
        <f>AVERAGE(T4:T19)</f>
        <v>0.9559154987079318</v>
      </c>
      <c r="U21" s="4"/>
      <c r="V21" s="4">
        <f>AVERAGE(V4:V19)</f>
        <v>0.92547469936414872</v>
      </c>
      <c r="W21" s="4"/>
      <c r="X21" s="4">
        <f>AVERAGE(X4:X19)</f>
        <v>0.69833272575062921</v>
      </c>
      <c r="Z21" s="11">
        <f>AVERAGE(Z4:Z19)</f>
        <v>2.0572522560823652</v>
      </c>
      <c r="AB21" s="4">
        <f>AVERAGE(AB4:AB19)</f>
        <v>0.86904929859240687</v>
      </c>
      <c r="AD21" s="13">
        <f>AVERAGE(AD4:AD19)</f>
        <v>43.59300168458951</v>
      </c>
      <c r="AF21" s="4">
        <f>AVERAGE(AF4:AF19)</f>
        <v>0.92456505994958438</v>
      </c>
      <c r="AG21" s="4"/>
      <c r="AH21" s="4">
        <f>AVERAGE(AH4:AH19)</f>
        <v>1.0214117136659975</v>
      </c>
      <c r="AI21" s="4"/>
      <c r="AJ21" s="4">
        <f>AVERAGE(AJ4:AJ19)</f>
        <v>0.85978774163236105</v>
      </c>
      <c r="AK21" s="4"/>
      <c r="AL21" s="4">
        <f>AVERAGE(AL4:AL19)</f>
        <v>1.0861202195438848</v>
      </c>
      <c r="AN21" s="11">
        <f>AVERAGE(AN4:AN19)</f>
        <v>3.2920866753808942</v>
      </c>
      <c r="AP21" s="4">
        <f>AVERAGE(AP4:AP19)</f>
        <v>0.77578529079429603</v>
      </c>
      <c r="AQ21" s="4"/>
      <c r="AR21" s="4">
        <f>AVERAGE(AR4:AR19)</f>
        <v>0.8031611922047257</v>
      </c>
      <c r="AS21" s="4"/>
      <c r="AT21" s="4">
        <f>AVERAGE(AT4:AT19)</f>
        <v>0.80349773262371682</v>
      </c>
      <c r="AU21" s="4"/>
      <c r="AV21" s="4">
        <f>AVERAGE(AV4:AV19)</f>
        <v>0.8149533312094398</v>
      </c>
      <c r="AW21" s="4"/>
      <c r="AX21" s="4">
        <f>AVERAGE(AX4:AX19)</f>
        <v>0.84742001787985843</v>
      </c>
      <c r="AY21" s="4"/>
      <c r="AZ21" s="4">
        <f>AVERAGE(AZ4:AZ19)</f>
        <v>0.80641755989735531</v>
      </c>
      <c r="BA21" s="4"/>
      <c r="BB21" s="4">
        <f>AVERAGE(BB4:BB19)</f>
        <v>0.91228577695776236</v>
      </c>
      <c r="BC21" s="4"/>
      <c r="BD21" s="4">
        <f>AVERAGE(BD4:BD19)</f>
        <v>0.88320901119621975</v>
      </c>
      <c r="BE21" s="4"/>
      <c r="BF21" s="4">
        <f>AVERAGE(BF4:BF19)</f>
        <v>0.89951025340269986</v>
      </c>
      <c r="BG21" s="4"/>
      <c r="BH21" s="4">
        <f>AVERAGE(BH4:BH19)</f>
        <v>0.89287457810241755</v>
      </c>
      <c r="BI21" s="4"/>
      <c r="BJ21" s="4">
        <f>AVERAGE(BJ4:BJ19)</f>
        <v>0.93547823356449389</v>
      </c>
      <c r="BK21" s="4"/>
      <c r="BL21" s="4">
        <f>AVERAGE(BL4:BL19)</f>
        <v>0.87466870600575819</v>
      </c>
      <c r="BM21" s="4"/>
      <c r="BN21" s="4">
        <f>AVERAGE(BN4:BN19)</f>
        <v>0.89286449411442326</v>
      </c>
      <c r="BO21" s="4"/>
      <c r="BP21" s="4">
        <f>AVERAGE(BP4:BP19)</f>
        <v>0.90703036352044031</v>
      </c>
      <c r="BQ21" s="4"/>
      <c r="BR21" s="4">
        <f>AVERAGE(BR4:BR19)</f>
        <v>0.90633078570304637</v>
      </c>
      <c r="BT21" s="4">
        <f>AVERAGE(BT4:BT19)</f>
        <v>0.88159515578374104</v>
      </c>
      <c r="BV21" s="11">
        <f>AVERAGE(BV4:BV19)</f>
        <v>2.2989060619234984</v>
      </c>
      <c r="BX21" s="4">
        <f>AVERAGE(BX4:BX19)</f>
        <v>0.85636215623683887</v>
      </c>
      <c r="BZ21" s="11">
        <f>AVERAGE(BZ4:BZ19)</f>
        <v>1.0912887801139297</v>
      </c>
    </row>
    <row r="22" spans="1:79" s="1" customFormat="1" x14ac:dyDescent="0.2">
      <c r="A22" s="1" t="s">
        <v>3</v>
      </c>
      <c r="B22" s="11">
        <f>2*STDEV(B4:B19)</f>
        <v>0.2169557942120513</v>
      </c>
      <c r="D22" s="13">
        <f>2*STDEV(D4:D19)</f>
        <v>2.452817579536092</v>
      </c>
      <c r="F22" s="11">
        <f>2*STDEV(F4:F19)</f>
        <v>6.2375667924518277E-2</v>
      </c>
      <c r="H22" s="11">
        <f>2*STDEV(H4:H19)</f>
        <v>0.51343093611004431</v>
      </c>
      <c r="J22" s="11">
        <f>2*STDEV(J4:J19)</f>
        <v>0.18847915464375326</v>
      </c>
      <c r="L22" s="11">
        <f>2*STDEV(L4:L19)</f>
        <v>0.64056925214560434</v>
      </c>
      <c r="M22" s="7"/>
      <c r="N22" s="13">
        <f>2*STDEV(N4:N19)</f>
        <v>7.2481054196920551</v>
      </c>
      <c r="P22" s="11">
        <f>2*STDEV(P4:P19)</f>
        <v>0.10337595923614461</v>
      </c>
      <c r="R22" s="11">
        <f>2*STDEV(R4:R19)</f>
        <v>0.61255792748441251</v>
      </c>
      <c r="T22" s="4">
        <f>2*STDEV(T4:T19)</f>
        <v>8.4203503269259183E-2</v>
      </c>
      <c r="U22" s="4"/>
      <c r="V22" s="4">
        <f>2*STDEV(V4:V19)</f>
        <v>0.59210559766140003</v>
      </c>
      <c r="W22" s="4"/>
      <c r="X22" s="4">
        <f>2*STDEV(X4:X19)</f>
        <v>8.9077290796653066E-2</v>
      </c>
      <c r="Z22" s="11">
        <f>2*STDEV(Z4:Z19)</f>
        <v>0.26216600941370449</v>
      </c>
      <c r="AB22" s="4">
        <f>2*STDEV(AB4:AB19)</f>
        <v>6.7002480963617314E-2</v>
      </c>
      <c r="AD22" s="13">
        <f>2*STDEV(AD4:AD19)</f>
        <v>2.4215924522654122</v>
      </c>
      <c r="AF22" s="4">
        <f>2*STDEV(AF4:AF19)</f>
        <v>4.760973630228018E-2</v>
      </c>
      <c r="AG22" s="4"/>
      <c r="AH22" s="4">
        <f>2*STDEV(AH4:AH19)</f>
        <v>6.4178570809682089E-2</v>
      </c>
      <c r="AI22" s="4"/>
      <c r="AJ22" s="4">
        <f>2*STDEV(AJ4:AJ19)</f>
        <v>4.8846539300473675E-2</v>
      </c>
      <c r="AK22" s="4"/>
      <c r="AL22" s="4">
        <f>2*STDEV(AL4:AL19)</f>
        <v>0.62875227592184679</v>
      </c>
      <c r="AN22" s="11">
        <f>2*STDEV(AN4:AN19)</f>
        <v>0.1816245017434058</v>
      </c>
      <c r="AP22" s="4">
        <f>2*STDEV(AP4:AP19)</f>
        <v>4.5715697682333224E-2</v>
      </c>
      <c r="AQ22" s="4"/>
      <c r="AR22" s="4">
        <f>2*STDEV(AR4:AR19)</f>
        <v>3.8307139506769193E-2</v>
      </c>
      <c r="AS22" s="4"/>
      <c r="AT22" s="4">
        <f>2*STDEV(AT4:AT19)</f>
        <v>3.2683121446756488E-2</v>
      </c>
      <c r="AU22" s="4"/>
      <c r="AV22" s="4">
        <f>2*STDEV(AV4:AV19)</f>
        <v>6.571388615071809E-2</v>
      </c>
      <c r="AW22" s="4"/>
      <c r="AX22" s="4">
        <f>2*STDEV(AX4:AX19)</f>
        <v>7.7882855955026212E-2</v>
      </c>
      <c r="AY22" s="4"/>
      <c r="AZ22" s="4">
        <f>2*STDEV(AZ4:AZ19)</f>
        <v>5.0876307170236015E-2</v>
      </c>
      <c r="BA22" s="4"/>
      <c r="BB22" s="4">
        <f>2*STDEV(BB4:BB19)</f>
        <v>8.342381910461763E-2</v>
      </c>
      <c r="BC22" s="4"/>
      <c r="BD22" s="4">
        <f>2*STDEV(BD4:BD19)</f>
        <v>3.6893130636288698E-2</v>
      </c>
      <c r="BE22" s="4"/>
      <c r="BF22" s="4">
        <f>2*STDEV(BF4:BF19)</f>
        <v>6.5440511707995988E-2</v>
      </c>
      <c r="BG22" s="4"/>
      <c r="BH22" s="4">
        <f>2*STDEV(BH4:BH19)</f>
        <v>6.0202766141217334E-2</v>
      </c>
      <c r="BI22" s="4"/>
      <c r="BJ22" s="4">
        <f>2*STDEV(BJ4:BJ19)</f>
        <v>8.5262560464001463E-2</v>
      </c>
      <c r="BK22" s="4"/>
      <c r="BL22" s="4">
        <f>2*STDEV(BL4:BL19)</f>
        <v>4.6219042289911597E-2</v>
      </c>
      <c r="BM22" s="4"/>
      <c r="BN22" s="4">
        <f>2*STDEV(BN4:BN19)</f>
        <v>0.10074154518854463</v>
      </c>
      <c r="BO22" s="4"/>
      <c r="BP22" s="4">
        <f>2*STDEV(BP4:BP19)</f>
        <v>5.3185390823829122E-2</v>
      </c>
      <c r="BQ22" s="4"/>
      <c r="BR22" s="4">
        <f>2*STDEV(BR4:BR19)</f>
        <v>9.0661678618333186E-2</v>
      </c>
      <c r="BT22" s="4">
        <f>2*STDEV(BT4:BT19)</f>
        <v>0.10557692411891657</v>
      </c>
      <c r="BV22" s="11">
        <f>2*STDEV(BV4:BV19)</f>
        <v>0.14748982982217768</v>
      </c>
      <c r="BX22" s="4">
        <f>2*STDEV(BX4:BX19)</f>
        <v>4.9563335361605766E-2</v>
      </c>
      <c r="BZ22" s="11">
        <f>2*STDEV(BZ4:BZ19)</f>
        <v>0.96860233679558905</v>
      </c>
    </row>
    <row r="23" spans="1:79" s="1" customFormat="1" x14ac:dyDescent="0.2"/>
    <row r="24" spans="1:79" s="1" customFormat="1" x14ac:dyDescent="0.2">
      <c r="A24" s="1" t="s">
        <v>117</v>
      </c>
      <c r="B24" s="11">
        <f>101635/10000</f>
        <v>10.163500000000001</v>
      </c>
      <c r="D24" s="1">
        <v>33.799999999999997</v>
      </c>
      <c r="F24" s="1">
        <v>1.08</v>
      </c>
      <c r="H24" s="11">
        <f>85048/10000</f>
        <v>8.5047999999999995</v>
      </c>
      <c r="J24" s="11">
        <f>85048/10000</f>
        <v>8.5047999999999995</v>
      </c>
      <c r="L24" s="1">
        <v>1.42</v>
      </c>
      <c r="N24" s="1">
        <v>18.8</v>
      </c>
      <c r="R24" s="1">
        <v>3.61</v>
      </c>
      <c r="T24" s="1">
        <v>1.01</v>
      </c>
      <c r="V24" s="1">
        <v>1.19</v>
      </c>
      <c r="X24" s="1">
        <v>0.79</v>
      </c>
      <c r="Z24" s="1">
        <v>2.79</v>
      </c>
      <c r="AB24" s="1">
        <v>0.85499999999999998</v>
      </c>
      <c r="AD24" s="1">
        <v>45.8</v>
      </c>
      <c r="AF24" s="4">
        <v>0.79</v>
      </c>
      <c r="AG24" s="4"/>
      <c r="AH24" s="4">
        <v>0.84799999999999998</v>
      </c>
      <c r="AJ24" s="4">
        <v>0.82399999999999995</v>
      </c>
      <c r="AL24" s="1">
        <v>0.66400000000000003</v>
      </c>
      <c r="AN24" s="1">
        <v>3.2</v>
      </c>
      <c r="AP24" s="4">
        <v>0.72</v>
      </c>
      <c r="AQ24" s="4"/>
      <c r="AR24" s="4">
        <v>0.81299999999999994</v>
      </c>
      <c r="AS24" s="4"/>
      <c r="AT24" s="4">
        <v>0.76800000000000002</v>
      </c>
      <c r="AV24" s="4">
        <v>0.752</v>
      </c>
      <c r="AW24" s="4"/>
      <c r="AX24" s="4">
        <v>0.754</v>
      </c>
      <c r="AZ24" s="4">
        <v>0.77</v>
      </c>
      <c r="BA24" s="4"/>
      <c r="BB24" s="4">
        <v>0.76300000000000001</v>
      </c>
      <c r="BD24" s="4">
        <v>0.73899999999999999</v>
      </c>
      <c r="BE24" s="4"/>
      <c r="BF24" s="4">
        <v>0.746</v>
      </c>
      <c r="BG24" s="4"/>
      <c r="BH24" s="4">
        <v>0.749</v>
      </c>
      <c r="BJ24" s="4">
        <v>0.74</v>
      </c>
      <c r="BK24" s="4"/>
      <c r="BL24" s="4">
        <v>0.77700000000000002</v>
      </c>
      <c r="BM24" s="4"/>
      <c r="BN24" s="4">
        <v>0.77700000000000002</v>
      </c>
      <c r="BO24" s="4"/>
      <c r="BP24" s="4">
        <v>0.73199999999999998</v>
      </c>
      <c r="BR24" s="4">
        <v>0.71099999999999997</v>
      </c>
      <c r="BT24" s="1">
        <v>0.80800000000000005</v>
      </c>
      <c r="BV24" s="1">
        <v>2.3199999999999998</v>
      </c>
      <c r="BX24" s="4">
        <v>0.748</v>
      </c>
      <c r="BZ24" s="4">
        <v>0.82299999999999995</v>
      </c>
    </row>
    <row r="25" spans="1:79" s="1" customFormat="1" x14ac:dyDescent="0.2">
      <c r="A25" s="1" t="s">
        <v>3</v>
      </c>
      <c r="B25" s="11">
        <f>2226/10000</f>
        <v>0.22259999999999999</v>
      </c>
      <c r="D25" s="1">
        <v>1.9</v>
      </c>
      <c r="F25" s="11">
        <f>F24*0.0245098</f>
        <v>2.6470584000000005E-2</v>
      </c>
      <c r="H25" s="11">
        <f>1429/10000</f>
        <v>0.1429</v>
      </c>
      <c r="J25" s="11">
        <f>1429/10000</f>
        <v>0.1429</v>
      </c>
      <c r="L25" s="1">
        <v>7.0000000000000007E-2</v>
      </c>
      <c r="N25" s="1">
        <v>6</v>
      </c>
      <c r="R25" s="1">
        <v>0.25</v>
      </c>
      <c r="T25" s="1">
        <v>0.04</v>
      </c>
      <c r="V25" s="1">
        <v>0.12</v>
      </c>
      <c r="X25" s="1">
        <v>0.09</v>
      </c>
      <c r="Z25" s="1">
        <v>0.38</v>
      </c>
      <c r="AB25" s="1">
        <v>5.0000000000000001E-3</v>
      </c>
      <c r="AD25" s="1">
        <v>0.1</v>
      </c>
      <c r="AF25" s="4">
        <v>3.2000000000000001E-2</v>
      </c>
      <c r="AG25" s="4"/>
      <c r="AH25" s="4">
        <v>2.8000000000000001E-2</v>
      </c>
      <c r="AJ25" s="4">
        <v>0.03</v>
      </c>
      <c r="AL25" s="1">
        <v>3.4000000000000002E-2</v>
      </c>
      <c r="AN25" s="1">
        <v>0.09</v>
      </c>
      <c r="AP25" s="4">
        <v>1.2999999999999999E-2</v>
      </c>
      <c r="AQ25" s="4"/>
      <c r="AR25" s="4">
        <v>2.5000000000000001E-2</v>
      </c>
      <c r="AS25" s="4"/>
      <c r="AT25" s="4">
        <v>1.4999999999999999E-2</v>
      </c>
      <c r="AV25" s="4">
        <v>1.4E-2</v>
      </c>
      <c r="AW25" s="4"/>
      <c r="AX25" s="4">
        <v>1.2999999999999999E-2</v>
      </c>
      <c r="AZ25" s="4">
        <v>1.6E-2</v>
      </c>
      <c r="BA25" s="4"/>
      <c r="BB25" s="4">
        <v>2.1000000000000001E-2</v>
      </c>
      <c r="BD25" s="4">
        <v>0.02</v>
      </c>
      <c r="BE25" s="4"/>
      <c r="BF25" s="4">
        <v>2.1999999999999999E-2</v>
      </c>
      <c r="BG25" s="4"/>
      <c r="BH25" s="4">
        <v>1.4999999999999999E-2</v>
      </c>
      <c r="BJ25" s="4">
        <v>1.7000000000000001E-2</v>
      </c>
      <c r="BK25" s="4"/>
      <c r="BL25" s="4">
        <v>2.1000000000000001E-2</v>
      </c>
      <c r="BM25" s="4"/>
      <c r="BN25" s="4">
        <v>2.1000000000000001E-2</v>
      </c>
      <c r="BO25" s="4"/>
      <c r="BP25" s="4">
        <v>1.7999999999999999E-2</v>
      </c>
      <c r="BR25" s="4">
        <v>2.1999999999999999E-2</v>
      </c>
      <c r="BT25" s="1">
        <v>2.5999999999999999E-2</v>
      </c>
      <c r="BV25" s="1">
        <v>0.04</v>
      </c>
      <c r="BX25" s="4">
        <v>6.0000000000000001E-3</v>
      </c>
      <c r="BZ25" s="4">
        <v>2E-3</v>
      </c>
    </row>
    <row r="26" spans="1:79" s="1" customFormat="1" x14ac:dyDescent="0.2">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FAA46-8DDC-9546-BCE8-AD970640C649}">
  <dimension ref="A1:D43"/>
  <sheetViews>
    <sheetView topLeftCell="A7" zoomScale="150" workbookViewId="0">
      <selection activeCell="A43" sqref="A43"/>
    </sheetView>
  </sheetViews>
  <sheetFormatPr baseColWidth="10" defaultRowHeight="16" x14ac:dyDescent="0.2"/>
  <cols>
    <col min="1" max="1" width="10.83203125" style="1"/>
    <col min="2" max="2" width="20.1640625" style="1" bestFit="1" customWidth="1"/>
    <col min="3" max="16384" width="10.83203125" style="1"/>
  </cols>
  <sheetData>
    <row r="1" spans="1:4" x14ac:dyDescent="0.2">
      <c r="A1" s="1" t="s">
        <v>147</v>
      </c>
    </row>
    <row r="2" spans="1:4" ht="19" thickBot="1" x14ac:dyDescent="0.25">
      <c r="A2" s="23" t="s">
        <v>111</v>
      </c>
      <c r="B2" s="23" t="s">
        <v>112</v>
      </c>
    </row>
    <row r="3" spans="1:4" ht="17" thickTop="1" x14ac:dyDescent="0.2">
      <c r="A3" s="1" t="s">
        <v>2</v>
      </c>
      <c r="B3" s="15">
        <v>99</v>
      </c>
      <c r="C3"/>
      <c r="D3"/>
    </row>
    <row r="4" spans="1:4" x14ac:dyDescent="0.2">
      <c r="A4" s="1" t="s">
        <v>149</v>
      </c>
      <c r="B4" s="4">
        <v>0.61905824042074775</v>
      </c>
      <c r="C4"/>
      <c r="D4"/>
    </row>
    <row r="5" spans="1:4" x14ac:dyDescent="0.2">
      <c r="A5" s="1" t="s">
        <v>5</v>
      </c>
      <c r="B5" s="15">
        <v>193</v>
      </c>
      <c r="C5"/>
      <c r="D5"/>
    </row>
    <row r="6" spans="1:4" x14ac:dyDescent="0.2">
      <c r="A6" s="1" t="s">
        <v>113</v>
      </c>
      <c r="B6" s="15">
        <v>249</v>
      </c>
      <c r="C6"/>
      <c r="D6"/>
    </row>
    <row r="7" spans="1:4" x14ac:dyDescent="0.2">
      <c r="A7" s="1" t="s">
        <v>6</v>
      </c>
      <c r="B7" s="13">
        <v>26.3</v>
      </c>
      <c r="C7"/>
      <c r="D7"/>
    </row>
    <row r="8" spans="1:4" x14ac:dyDescent="0.2">
      <c r="A8" s="1" t="s">
        <v>7</v>
      </c>
      <c r="B8" s="11">
        <v>6.6</v>
      </c>
      <c r="C8"/>
      <c r="D8"/>
    </row>
    <row r="9" spans="1:4" x14ac:dyDescent="0.2">
      <c r="A9" s="1" t="s">
        <v>10</v>
      </c>
      <c r="B9" s="9">
        <v>2.4500000000000001E-2</v>
      </c>
      <c r="C9"/>
      <c r="D9"/>
    </row>
    <row r="10" spans="1:4" x14ac:dyDescent="0.2">
      <c r="A10" s="1" t="s">
        <v>152</v>
      </c>
      <c r="B10" s="4">
        <v>0.17898563996336136</v>
      </c>
      <c r="C10"/>
      <c r="D10"/>
    </row>
    <row r="11" spans="1:4" x14ac:dyDescent="0.2">
      <c r="A11" s="1" t="s">
        <v>12</v>
      </c>
      <c r="B11" s="4">
        <v>1.9199999999999998E-2</v>
      </c>
      <c r="C11"/>
      <c r="D11"/>
    </row>
    <row r="12" spans="1:4" x14ac:dyDescent="0.2">
      <c r="A12" s="1" t="s">
        <v>154</v>
      </c>
      <c r="B12" s="4">
        <v>0.24574222303222276</v>
      </c>
      <c r="C12"/>
      <c r="D12"/>
    </row>
    <row r="13" spans="1:4" x14ac:dyDescent="0.2">
      <c r="A13" s="1" t="s">
        <v>150</v>
      </c>
      <c r="B13" s="4">
        <v>0.26397527932633075</v>
      </c>
      <c r="C13"/>
      <c r="D13"/>
    </row>
    <row r="14" spans="1:4" x14ac:dyDescent="0.2">
      <c r="A14" s="1" t="s">
        <v>151</v>
      </c>
      <c r="B14" s="11">
        <v>5.1086736407894886</v>
      </c>
      <c r="C14"/>
      <c r="D14"/>
    </row>
    <row r="15" spans="1:4" x14ac:dyDescent="0.2">
      <c r="A15" s="1" t="s">
        <v>153</v>
      </c>
      <c r="B15" s="4">
        <v>4.3445584266378005E-2</v>
      </c>
      <c r="C15"/>
      <c r="D15"/>
    </row>
    <row r="16" spans="1:4" x14ac:dyDescent="0.2">
      <c r="A16" s="1" t="s">
        <v>157</v>
      </c>
      <c r="B16" s="4">
        <v>7.8673291820127236E-2</v>
      </c>
      <c r="C16"/>
      <c r="D16"/>
    </row>
    <row r="17" spans="1:4" x14ac:dyDescent="0.2">
      <c r="A17" s="1" t="s">
        <v>16</v>
      </c>
      <c r="B17" s="9">
        <v>1.2500000000000001E-2</v>
      </c>
      <c r="C17"/>
      <c r="D17"/>
    </row>
    <row r="18" spans="1:4" x14ac:dyDescent="0.2">
      <c r="A18" s="1" t="s">
        <v>17</v>
      </c>
      <c r="B18" s="9">
        <v>7.3000000000000001E-3</v>
      </c>
      <c r="C18"/>
      <c r="D18"/>
    </row>
    <row r="19" spans="1:4" x14ac:dyDescent="0.2">
      <c r="A19" s="1" t="s">
        <v>18</v>
      </c>
      <c r="B19" s="9">
        <v>5.4999999999999997E-3</v>
      </c>
      <c r="C19"/>
      <c r="D19"/>
    </row>
    <row r="20" spans="1:4" x14ac:dyDescent="0.2">
      <c r="A20" s="1" t="s">
        <v>158</v>
      </c>
      <c r="B20" s="9">
        <v>3.6287470872587309E-3</v>
      </c>
      <c r="C20"/>
      <c r="D20"/>
    </row>
    <row r="21" spans="1:4" x14ac:dyDescent="0.2">
      <c r="A21" s="1" t="s">
        <v>20</v>
      </c>
      <c r="B21" s="9">
        <v>1.6999999999999999E-3</v>
      </c>
      <c r="C21"/>
      <c r="D21"/>
    </row>
    <row r="22" spans="1:4" x14ac:dyDescent="0.2">
      <c r="A22" s="1" t="s">
        <v>21</v>
      </c>
      <c r="B22" s="9">
        <v>4.0000000000000001E-3</v>
      </c>
      <c r="C22"/>
      <c r="D22"/>
    </row>
    <row r="23" spans="1:4" x14ac:dyDescent="0.2">
      <c r="A23" s="1" t="s">
        <v>22</v>
      </c>
      <c r="B23" s="9">
        <v>5.8999999999999999E-3</v>
      </c>
      <c r="C23"/>
      <c r="D23"/>
    </row>
    <row r="24" spans="1:4" x14ac:dyDescent="0.2">
      <c r="A24" s="1" t="s">
        <v>23</v>
      </c>
      <c r="B24" s="9">
        <v>1E-3</v>
      </c>
      <c r="C24"/>
      <c r="D24"/>
    </row>
    <row r="25" spans="1:4" x14ac:dyDescent="0.2">
      <c r="A25" s="1" t="s">
        <v>24</v>
      </c>
      <c r="B25" s="9">
        <v>1E-3</v>
      </c>
      <c r="C25"/>
      <c r="D25"/>
    </row>
    <row r="26" spans="1:4" x14ac:dyDescent="0.2">
      <c r="A26" s="1" t="s">
        <v>25</v>
      </c>
      <c r="B26" s="9">
        <v>5.0000000000000001E-4</v>
      </c>
      <c r="C26"/>
      <c r="D26"/>
    </row>
    <row r="27" spans="1:4" x14ac:dyDescent="0.2">
      <c r="A27" s="1" t="s">
        <v>26</v>
      </c>
      <c r="B27" s="9">
        <v>2.3E-3</v>
      </c>
      <c r="C27"/>
      <c r="D27"/>
    </row>
    <row r="28" spans="1:4" x14ac:dyDescent="0.2">
      <c r="A28" s="1" t="s">
        <v>27</v>
      </c>
      <c r="B28" s="9">
        <v>2E-3</v>
      </c>
      <c r="C28"/>
      <c r="D28"/>
    </row>
    <row r="29" spans="1:4" x14ac:dyDescent="0.2">
      <c r="A29" s="1" t="s">
        <v>28</v>
      </c>
      <c r="B29" s="9">
        <v>5.9999999999999995E-4</v>
      </c>
      <c r="C29"/>
      <c r="D29"/>
    </row>
    <row r="30" spans="1:4" x14ac:dyDescent="0.2">
      <c r="A30" s="1" t="s">
        <v>29</v>
      </c>
      <c r="B30" s="9">
        <v>6.7999999999999996E-3</v>
      </c>
      <c r="C30"/>
      <c r="D30"/>
    </row>
    <row r="31" spans="1:4" x14ac:dyDescent="0.2">
      <c r="A31" s="1" t="s">
        <v>30</v>
      </c>
      <c r="B31" s="9">
        <v>8.0000000000000004E-4</v>
      </c>
      <c r="C31"/>
      <c r="D31"/>
    </row>
    <row r="32" spans="1:4" x14ac:dyDescent="0.2">
      <c r="A32" s="1" t="s">
        <v>31</v>
      </c>
      <c r="B32" s="9">
        <v>3.5000000000000001E-3</v>
      </c>
      <c r="C32"/>
      <c r="D32"/>
    </row>
    <row r="33" spans="1:4" x14ac:dyDescent="0.2">
      <c r="A33" s="1" t="s">
        <v>32</v>
      </c>
      <c r="B33" s="9">
        <v>5.0000000000000001E-4</v>
      </c>
      <c r="C33"/>
      <c r="D33"/>
    </row>
    <row r="34" spans="1:4" x14ac:dyDescent="0.2">
      <c r="A34" s="1" t="s">
        <v>33</v>
      </c>
      <c r="B34" s="9">
        <v>1.6999999999999999E-3</v>
      </c>
      <c r="C34"/>
      <c r="D34"/>
    </row>
    <row r="35" spans="1:4" x14ac:dyDescent="0.2">
      <c r="A35" s="1" t="s">
        <v>34</v>
      </c>
      <c r="B35" s="9">
        <v>5.9999999999999995E-4</v>
      </c>
      <c r="C35"/>
      <c r="D35"/>
    </row>
    <row r="36" spans="1:4" x14ac:dyDescent="0.2">
      <c r="A36" s="1" t="s">
        <v>35</v>
      </c>
      <c r="B36" s="9">
        <v>3.7000000000000002E-3</v>
      </c>
      <c r="C36"/>
      <c r="D36"/>
    </row>
    <row r="37" spans="1:4" x14ac:dyDescent="0.2">
      <c r="A37" s="1" t="s">
        <v>36</v>
      </c>
      <c r="B37" s="9">
        <v>5.5000000000000003E-4</v>
      </c>
      <c r="C37"/>
      <c r="D37"/>
    </row>
    <row r="38" spans="1:4" x14ac:dyDescent="0.2">
      <c r="A38" s="1" t="s">
        <v>37</v>
      </c>
      <c r="B38" s="9">
        <v>1.6999999999999999E-3</v>
      </c>
      <c r="C38"/>
      <c r="D38"/>
    </row>
    <row r="39" spans="1:4" x14ac:dyDescent="0.2">
      <c r="A39" s="1" t="s">
        <v>38</v>
      </c>
      <c r="B39" s="9">
        <v>8.0000000000000004E-4</v>
      </c>
      <c r="C39"/>
      <c r="D39"/>
    </row>
    <row r="40" spans="1:4" x14ac:dyDescent="0.2">
      <c r="A40" s="1" t="s">
        <v>39</v>
      </c>
      <c r="B40" s="9">
        <v>2.3999999999999998E-3</v>
      </c>
      <c r="C40"/>
      <c r="D40"/>
    </row>
    <row r="41" spans="1:4" x14ac:dyDescent="0.2">
      <c r="A41" s="1" t="s">
        <v>40</v>
      </c>
      <c r="B41" s="7">
        <v>8.5685792691669646E-5</v>
      </c>
      <c r="C41"/>
      <c r="D41"/>
    </row>
    <row r="42" spans="1:4" x14ac:dyDescent="0.2">
      <c r="A42" s="5" t="s">
        <v>41</v>
      </c>
      <c r="B42" s="8">
        <v>4.3405446187957175E-5</v>
      </c>
      <c r="C42"/>
      <c r="D42"/>
    </row>
    <row r="43" spans="1:4" x14ac:dyDescent="0.2">
      <c r="A43" s="1" t="s">
        <v>156</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184BE7-1843-3645-A8FE-EAA60BD0C1D2}">
  <dimension ref="A1:C9"/>
  <sheetViews>
    <sheetView workbookViewId="0">
      <selection activeCell="C10" sqref="C10"/>
    </sheetView>
  </sheetViews>
  <sheetFormatPr baseColWidth="10" defaultRowHeight="16" x14ac:dyDescent="0.2"/>
  <cols>
    <col min="1" max="1" width="14.5" style="1" customWidth="1"/>
    <col min="2" max="2" width="19" style="1" customWidth="1"/>
    <col min="3" max="3" width="17.83203125" style="1" bestFit="1" customWidth="1"/>
    <col min="4" max="16384" width="10.83203125" style="1"/>
  </cols>
  <sheetData>
    <row r="1" spans="1:3" x14ac:dyDescent="0.2">
      <c r="A1" s="1" t="s">
        <v>148</v>
      </c>
    </row>
    <row r="2" spans="1:3" ht="17" thickBot="1" x14ac:dyDescent="0.25">
      <c r="A2" s="23" t="s">
        <v>114</v>
      </c>
      <c r="B2" s="23" t="s">
        <v>118</v>
      </c>
      <c r="C2" s="23" t="s">
        <v>120</v>
      </c>
    </row>
    <row r="3" spans="1:3" ht="17" thickTop="1" x14ac:dyDescent="0.2">
      <c r="A3" s="1" t="s">
        <v>119</v>
      </c>
      <c r="B3" s="1">
        <v>17.559999999999999</v>
      </c>
      <c r="C3" s="1" t="s">
        <v>121</v>
      </c>
    </row>
    <row r="4" spans="1:3" x14ac:dyDescent="0.2">
      <c r="A4" s="1" t="s">
        <v>122</v>
      </c>
      <c r="B4" s="1">
        <v>17.559999999999999</v>
      </c>
      <c r="C4" s="1" t="s">
        <v>124</v>
      </c>
    </row>
    <row r="5" spans="1:3" x14ac:dyDescent="0.2">
      <c r="A5" s="1" t="s">
        <v>126</v>
      </c>
      <c r="B5" s="1">
        <v>17.62</v>
      </c>
      <c r="C5" s="1" t="s">
        <v>121</v>
      </c>
    </row>
    <row r="6" spans="1:3" ht="18" customHeight="1" x14ac:dyDescent="0.2">
      <c r="A6" s="1" t="s">
        <v>127</v>
      </c>
      <c r="B6" s="1">
        <v>17.8</v>
      </c>
      <c r="C6" s="1" t="s">
        <v>121</v>
      </c>
    </row>
    <row r="7" spans="1:3" x14ac:dyDescent="0.2">
      <c r="A7" s="1" t="s">
        <v>123</v>
      </c>
      <c r="B7" s="1">
        <v>17.559999999999999</v>
      </c>
      <c r="C7" s="1" t="s">
        <v>124</v>
      </c>
    </row>
    <row r="9" spans="1:3" x14ac:dyDescent="0.2">
      <c r="A9" s="1" t="s">
        <v>115</v>
      </c>
      <c r="B9" s="1">
        <v>33.72</v>
      </c>
      <c r="C9" s="1" t="s">
        <v>125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B37A14-A8C7-E44C-B9C3-2241594B6220}">
  <dimension ref="A1:DI146"/>
  <sheetViews>
    <sheetView workbookViewId="0">
      <pane xSplit="1" ySplit="3" topLeftCell="W4" activePane="bottomRight" state="frozen"/>
      <selection pane="topRight" activeCell="B1" sqref="B1"/>
      <selection pane="bottomLeft" activeCell="A4" sqref="A4"/>
      <selection pane="bottomRight" activeCell="AH4" sqref="AH4:AI145"/>
    </sheetView>
  </sheetViews>
  <sheetFormatPr baseColWidth="10" defaultRowHeight="16" x14ac:dyDescent="0.2"/>
  <cols>
    <col min="1" max="15" width="10.83203125" style="1"/>
    <col min="16" max="16" width="11.33203125" style="1" customWidth="1"/>
    <col min="17" max="17" width="11.5" style="1" customWidth="1"/>
    <col min="18" max="31" width="10.83203125" style="1"/>
    <col min="32" max="32" width="9.6640625" style="1" customWidth="1"/>
    <col min="33" max="33" width="10.1640625" style="1" customWidth="1"/>
    <col min="34" max="34" width="11.6640625" style="1" bestFit="1" customWidth="1"/>
    <col min="35" max="35" width="11" style="1" bestFit="1" customWidth="1"/>
    <col min="36" max="16384" width="10.83203125" style="1"/>
  </cols>
  <sheetData>
    <row r="1" spans="1:113" x14ac:dyDescent="0.2">
      <c r="A1" s="1" t="s">
        <v>128</v>
      </c>
    </row>
    <row r="2" spans="1:113" x14ac:dyDescent="0.2">
      <c r="A2" s="2"/>
      <c r="B2" s="2" t="s">
        <v>0</v>
      </c>
      <c r="C2" s="2"/>
      <c r="D2" s="2"/>
      <c r="E2" s="2"/>
      <c r="F2" s="2"/>
      <c r="G2" s="2"/>
      <c r="H2" s="2"/>
      <c r="I2" s="2"/>
      <c r="J2" s="2"/>
      <c r="K2" s="2"/>
      <c r="L2" s="2"/>
      <c r="M2" s="2"/>
      <c r="N2" s="2"/>
      <c r="O2" s="2"/>
      <c r="P2" s="2" t="s">
        <v>1</v>
      </c>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row>
    <row r="3" spans="1:113" ht="17" thickBot="1" x14ac:dyDescent="0.25">
      <c r="A3" s="3" t="s">
        <v>42</v>
      </c>
      <c r="B3" s="3" t="s">
        <v>2</v>
      </c>
      <c r="C3" s="3" t="s">
        <v>3</v>
      </c>
      <c r="D3" s="3" t="s">
        <v>149</v>
      </c>
      <c r="E3" s="3" t="s">
        <v>3</v>
      </c>
      <c r="F3" s="3" t="s">
        <v>5</v>
      </c>
      <c r="G3" s="3" t="s">
        <v>3</v>
      </c>
      <c r="H3" s="3" t="s">
        <v>6</v>
      </c>
      <c r="I3" s="3" t="s">
        <v>3</v>
      </c>
      <c r="J3" s="3" t="s">
        <v>7</v>
      </c>
      <c r="K3" s="3" t="s">
        <v>3</v>
      </c>
      <c r="L3" s="3" t="s">
        <v>150</v>
      </c>
      <c r="M3" s="3" t="s">
        <v>3</v>
      </c>
      <c r="N3" s="3" t="s">
        <v>151</v>
      </c>
      <c r="O3" s="3" t="s">
        <v>3</v>
      </c>
      <c r="P3" s="3" t="s">
        <v>155</v>
      </c>
      <c r="Q3" s="3" t="s">
        <v>3</v>
      </c>
      <c r="R3" s="3" t="s">
        <v>152</v>
      </c>
      <c r="S3" s="3" t="s">
        <v>3</v>
      </c>
      <c r="T3" s="3" t="s">
        <v>12</v>
      </c>
      <c r="U3" s="3" t="s">
        <v>3</v>
      </c>
      <c r="V3" s="3" t="s">
        <v>154</v>
      </c>
      <c r="W3" s="3" t="s">
        <v>3</v>
      </c>
      <c r="X3" s="3" t="s">
        <v>153</v>
      </c>
      <c r="Y3" s="3" t="s">
        <v>3</v>
      </c>
      <c r="Z3" s="3" t="s">
        <v>157</v>
      </c>
      <c r="AA3" s="3" t="s">
        <v>3</v>
      </c>
      <c r="AB3" s="3" t="s">
        <v>16</v>
      </c>
      <c r="AC3" s="3" t="s">
        <v>3</v>
      </c>
      <c r="AD3" s="3" t="s">
        <v>17</v>
      </c>
      <c r="AE3" s="3" t="s">
        <v>3</v>
      </c>
      <c r="AF3" s="3" t="s">
        <v>18</v>
      </c>
      <c r="AG3" s="3" t="s">
        <v>3</v>
      </c>
      <c r="AH3" s="3" t="s">
        <v>158</v>
      </c>
      <c r="AI3" s="3" t="s">
        <v>3</v>
      </c>
      <c r="AJ3" s="3" t="s">
        <v>20</v>
      </c>
      <c r="AK3" s="3" t="s">
        <v>3</v>
      </c>
      <c r="AL3" s="3" t="s">
        <v>21</v>
      </c>
      <c r="AM3" s="3" t="s">
        <v>3</v>
      </c>
      <c r="AN3" s="3" t="s">
        <v>22</v>
      </c>
      <c r="AO3" s="3" t="s">
        <v>3</v>
      </c>
      <c r="AP3" s="3" t="s">
        <v>23</v>
      </c>
      <c r="AQ3" s="3" t="s">
        <v>3</v>
      </c>
      <c r="AR3" s="3" t="s">
        <v>24</v>
      </c>
      <c r="AS3" s="3" t="s">
        <v>3</v>
      </c>
      <c r="AT3" s="3" t="s">
        <v>25</v>
      </c>
      <c r="AU3" s="3" t="s">
        <v>3</v>
      </c>
      <c r="AV3" s="3" t="s">
        <v>26</v>
      </c>
      <c r="AW3" s="3" t="s">
        <v>3</v>
      </c>
      <c r="AX3" s="3" t="s">
        <v>27</v>
      </c>
      <c r="AY3" s="3" t="s">
        <v>3</v>
      </c>
      <c r="AZ3" s="3" t="s">
        <v>28</v>
      </c>
      <c r="BA3" s="3" t="s">
        <v>3</v>
      </c>
      <c r="BB3" s="3" t="s">
        <v>29</v>
      </c>
      <c r="BC3" s="3" t="s">
        <v>3</v>
      </c>
      <c r="BD3" s="3" t="s">
        <v>30</v>
      </c>
      <c r="BE3" s="3" t="s">
        <v>3</v>
      </c>
      <c r="BF3" s="3" t="s">
        <v>31</v>
      </c>
      <c r="BG3" s="3" t="s">
        <v>3</v>
      </c>
      <c r="BH3" s="3" t="s">
        <v>32</v>
      </c>
      <c r="BI3" s="3" t="s">
        <v>3</v>
      </c>
      <c r="BJ3" s="3" t="s">
        <v>33</v>
      </c>
      <c r="BK3" s="3" t="s">
        <v>3</v>
      </c>
      <c r="BL3" s="3" t="s">
        <v>34</v>
      </c>
      <c r="BM3" s="3" t="s">
        <v>3</v>
      </c>
      <c r="BN3" s="3" t="s">
        <v>35</v>
      </c>
      <c r="BO3" s="3" t="s">
        <v>3</v>
      </c>
      <c r="BP3" s="3" t="s">
        <v>36</v>
      </c>
      <c r="BQ3" s="3" t="s">
        <v>3</v>
      </c>
      <c r="BR3" s="3" t="s">
        <v>37</v>
      </c>
      <c r="BS3" s="3" t="s">
        <v>3</v>
      </c>
      <c r="BT3" s="3" t="s">
        <v>38</v>
      </c>
      <c r="BU3" s="3" t="s">
        <v>3</v>
      </c>
      <c r="BV3" s="3" t="s">
        <v>39</v>
      </c>
      <c r="BW3" s="3" t="s">
        <v>3</v>
      </c>
      <c r="BX3" s="3" t="s">
        <v>40</v>
      </c>
      <c r="BY3" s="3" t="s">
        <v>3</v>
      </c>
      <c r="BZ3" s="3" t="s">
        <v>41</v>
      </c>
      <c r="CA3" s="3" t="s">
        <v>3</v>
      </c>
    </row>
    <row r="4" spans="1:113" ht="17" thickTop="1" x14ac:dyDescent="0.2">
      <c r="A4" s="1">
        <v>11</v>
      </c>
      <c r="B4" s="4">
        <v>1.3814506019509124E-2</v>
      </c>
      <c r="C4" s="9">
        <v>1.0059890324702218E-4</v>
      </c>
      <c r="D4" s="11">
        <v>2.9131018224378047</v>
      </c>
      <c r="E4" s="11">
        <v>1.6872416412730424E-2</v>
      </c>
      <c r="F4" s="13">
        <v>10.79987220095849</v>
      </c>
      <c r="G4" s="13">
        <v>8.5066178268826453E-2</v>
      </c>
      <c r="H4" s="13">
        <v>1.9932506019825726</v>
      </c>
      <c r="I4" s="13">
        <v>1.3884000000000001E-2</v>
      </c>
      <c r="J4" s="13">
        <v>2.1186872883503942</v>
      </c>
      <c r="K4" s="13">
        <v>1.4483957205209444E-2</v>
      </c>
      <c r="L4" s="11">
        <v>5.5388897182389533E-2</v>
      </c>
      <c r="M4" s="11">
        <v>3.3297507809754677E-4</v>
      </c>
      <c r="N4" s="13">
        <v>25.073850140746227</v>
      </c>
      <c r="O4" s="13">
        <v>0.1449545219288402</v>
      </c>
      <c r="P4" s="13">
        <v>55.686013895503812</v>
      </c>
      <c r="Q4" s="13">
        <v>0.80820963463762197</v>
      </c>
      <c r="R4" s="15">
        <v>221.16394086575735</v>
      </c>
      <c r="S4" s="15">
        <v>3.3240279351684716</v>
      </c>
      <c r="T4" s="13">
        <v>57.035814637560044</v>
      </c>
      <c r="U4" s="13">
        <v>0.7147233363573301</v>
      </c>
      <c r="V4" s="15">
        <v>175.75935068774521</v>
      </c>
      <c r="W4" s="15">
        <v>1.7840468094588213</v>
      </c>
      <c r="X4" s="13">
        <v>76.407456457679473</v>
      </c>
      <c r="Y4" s="13">
        <v>0.96165521960415135</v>
      </c>
      <c r="Z4" s="15">
        <v>364.50310608789425</v>
      </c>
      <c r="AA4" s="15">
        <v>6.2199431215343379</v>
      </c>
      <c r="AB4" s="4">
        <v>1.5292701463374187E-2</v>
      </c>
      <c r="AC4" s="4">
        <v>1.0358902240203093E-3</v>
      </c>
      <c r="AD4" s="4">
        <v>2.543019220538606E-2</v>
      </c>
      <c r="AE4" s="4">
        <v>1.1991184130783787E-3</v>
      </c>
      <c r="AF4" s="13">
        <v>6.2347728670566722</v>
      </c>
      <c r="AG4" s="13">
        <v>7.4212959798794498E-2</v>
      </c>
      <c r="AH4" s="13">
        <v>17.341418610272889</v>
      </c>
      <c r="AI4" s="13">
        <v>1.669124259134386</v>
      </c>
      <c r="AJ4" s="9">
        <v>0.11490239283593018</v>
      </c>
      <c r="AK4" s="9">
        <v>3.4218916645264675E-3</v>
      </c>
      <c r="AL4" s="9">
        <v>2.8923965553185028E-3</v>
      </c>
      <c r="AM4" s="9">
        <v>3.6857140470423068E-4</v>
      </c>
      <c r="AN4" s="9">
        <v>1.1036064996478251E-2</v>
      </c>
      <c r="AO4" s="9">
        <v>1.8365002540795541E-3</v>
      </c>
      <c r="AP4" s="9">
        <v>2.7364983656719015E-2</v>
      </c>
      <c r="AQ4" s="9">
        <v>1.5144338919519246E-3</v>
      </c>
      <c r="AR4" s="9">
        <v>2.9696002551522674E-2</v>
      </c>
      <c r="AS4" s="9">
        <v>1.7359273070066538E-3</v>
      </c>
      <c r="AT4" s="9">
        <v>1.6944957436228425E-2</v>
      </c>
      <c r="AU4" s="9">
        <v>1.1066906257419129E-3</v>
      </c>
      <c r="AV4" s="9">
        <v>0.23586278516567355</v>
      </c>
      <c r="AW4" s="9">
        <v>1.1794253761855718E-2</v>
      </c>
      <c r="AX4" s="9">
        <v>1.9763437326098658</v>
      </c>
      <c r="AY4" s="9">
        <v>5.1149172043066043E-2</v>
      </c>
      <c r="AZ4" s="9">
        <v>1.1428079073892177</v>
      </c>
      <c r="BA4" s="9">
        <v>1.837242007790978E-2</v>
      </c>
      <c r="BB4" s="9">
        <v>6.8032986850433215</v>
      </c>
      <c r="BC4" s="9">
        <v>0.16870858715942841</v>
      </c>
      <c r="BD4" s="9">
        <v>0.53999953812369383</v>
      </c>
      <c r="BE4" s="9">
        <v>8.797910980001971E-3</v>
      </c>
      <c r="BF4" s="9">
        <v>1.0273640425613846</v>
      </c>
      <c r="BG4" s="9">
        <v>2.7151199166927896E-2</v>
      </c>
      <c r="BH4" s="9">
        <v>0.18208329857195296</v>
      </c>
      <c r="BI4" s="9">
        <v>4.8162944020983455E-3</v>
      </c>
      <c r="BJ4" s="9">
        <v>0.82790731601339862</v>
      </c>
      <c r="BK4" s="9">
        <v>2.3186107249219896E-2</v>
      </c>
      <c r="BL4" s="9">
        <v>0.18807631874563552</v>
      </c>
      <c r="BM4" s="9">
        <v>4.0759634390733282E-3</v>
      </c>
      <c r="BN4" s="9">
        <v>1.5540769084255237</v>
      </c>
      <c r="BO4" s="9">
        <v>3.55299818947033E-2</v>
      </c>
      <c r="BP4" s="9">
        <v>0.26693032544595963</v>
      </c>
      <c r="BQ4" s="9">
        <v>5.1257025675955376E-3</v>
      </c>
      <c r="BR4" s="9">
        <v>0.39843571445270637</v>
      </c>
      <c r="BS4" s="9">
        <v>3.7479212093766638E-2</v>
      </c>
      <c r="BT4" s="9">
        <v>9.2981110942569733E-3</v>
      </c>
      <c r="BU4" s="9">
        <v>6.4650473481544547E-4</v>
      </c>
      <c r="BV4" s="9">
        <v>4.7989973898870095E-2</v>
      </c>
      <c r="BW4" s="9">
        <v>2.6029263785308765E-3</v>
      </c>
      <c r="BX4" s="9">
        <v>6.5673912580306235E-2</v>
      </c>
      <c r="BY4" s="9">
        <v>3.5546852865530887E-3</v>
      </c>
      <c r="BZ4" s="9">
        <v>4.9894735884936717E-2</v>
      </c>
      <c r="CA4" s="9">
        <v>5.7885708291704127E-3</v>
      </c>
      <c r="CB4" s="9"/>
      <c r="CC4" s="9"/>
      <c r="CD4" s="9"/>
      <c r="CE4" s="9"/>
      <c r="CF4" s="11"/>
      <c r="CG4" s="11"/>
      <c r="CH4" s="11"/>
      <c r="CI4" s="11"/>
      <c r="CJ4" s="11"/>
      <c r="CK4" s="11"/>
      <c r="CL4" s="11"/>
      <c r="CM4" s="11"/>
      <c r="CN4" s="11"/>
      <c r="CO4" s="11"/>
      <c r="CP4" s="11"/>
      <c r="CQ4" s="11"/>
      <c r="CR4" s="11"/>
      <c r="CS4" s="11"/>
      <c r="CT4" s="11"/>
      <c r="CU4" s="11"/>
      <c r="CV4" s="11"/>
      <c r="CW4" s="11"/>
      <c r="CX4" s="11"/>
      <c r="CY4" s="11"/>
      <c r="CZ4" s="11"/>
      <c r="DA4" s="11"/>
      <c r="DB4" s="9"/>
      <c r="DC4" s="9"/>
      <c r="DD4" s="9"/>
      <c r="DE4" s="9"/>
      <c r="DF4" s="9"/>
      <c r="DG4" s="9"/>
      <c r="DH4" s="9"/>
      <c r="DI4" s="9"/>
    </row>
    <row r="5" spans="1:113" x14ac:dyDescent="0.2">
      <c r="A5" s="1">
        <v>12</v>
      </c>
      <c r="B5" s="4">
        <v>0.11264443807097836</v>
      </c>
      <c r="C5" s="9">
        <v>1.8296521937248306E-2</v>
      </c>
      <c r="D5" s="11">
        <v>1.6309687755647713</v>
      </c>
      <c r="E5" s="11">
        <v>9.446420350134356E-3</v>
      </c>
      <c r="F5" s="13">
        <v>10.665096596728215</v>
      </c>
      <c r="G5" s="13">
        <v>8.4004605931449608E-2</v>
      </c>
      <c r="H5" s="13">
        <v>2.2700358958520619</v>
      </c>
      <c r="I5" s="13">
        <v>1.6E-2</v>
      </c>
      <c r="J5" s="13">
        <v>2.392424245047498</v>
      </c>
      <c r="K5" s="13">
        <v>1.6355301970473145E-2</v>
      </c>
      <c r="L5" s="11">
        <v>0.13617076437804032</v>
      </c>
      <c r="M5" s="11">
        <v>8.1860216053907171E-4</v>
      </c>
      <c r="N5" s="13">
        <v>27.305284085057256</v>
      </c>
      <c r="O5" s="13">
        <v>0.157854672436152</v>
      </c>
      <c r="P5" s="13">
        <v>76.462505056122424</v>
      </c>
      <c r="Q5" s="13">
        <v>1.10975322081503</v>
      </c>
      <c r="R5" s="15">
        <v>346.21277613798543</v>
      </c>
      <c r="S5" s="15">
        <v>4.4264559269301831</v>
      </c>
      <c r="T5" s="13">
        <v>100.85304310413984</v>
      </c>
      <c r="U5" s="13">
        <v>1.3807314449791959</v>
      </c>
      <c r="V5" s="15">
        <v>147.14001327333756</v>
      </c>
      <c r="W5" s="15">
        <v>1.4935459774791469</v>
      </c>
      <c r="X5" s="13">
        <v>49.387766242576191</v>
      </c>
      <c r="Y5" s="13">
        <v>0.62158859087357565</v>
      </c>
      <c r="Z5" s="15">
        <v>167.93691763609505</v>
      </c>
      <c r="AA5" s="15">
        <v>2.4438517483492102</v>
      </c>
      <c r="AB5" s="4">
        <v>2.2645040742138339E-2</v>
      </c>
      <c r="AC5" s="4">
        <v>1.2721230497544128E-3</v>
      </c>
      <c r="AD5" s="4">
        <v>1.9360672427084391E-2</v>
      </c>
      <c r="AE5" s="4">
        <v>1.0385331434750429E-3</v>
      </c>
      <c r="AF5" s="13">
        <v>169.1997379888177</v>
      </c>
      <c r="AG5" s="13">
        <v>2.5492906810423603</v>
      </c>
      <c r="AH5" s="13">
        <v>133.59737659454444</v>
      </c>
      <c r="AI5" s="13">
        <v>8.4868713978255546</v>
      </c>
      <c r="AJ5" s="9">
        <v>0.37229561780301745</v>
      </c>
      <c r="AK5" s="9">
        <v>4.6825612263817498E-2</v>
      </c>
      <c r="AL5" s="9">
        <v>1.3646220746751116E-3</v>
      </c>
      <c r="AM5" s="9">
        <v>2.3932230541973051E-4</v>
      </c>
      <c r="AN5" s="9">
        <v>9.2315577989832299E-3</v>
      </c>
      <c r="AO5" s="9">
        <v>1.6784130719125455E-3</v>
      </c>
      <c r="AP5" s="9">
        <v>3.6826947071269063E-3</v>
      </c>
      <c r="AQ5" s="9">
        <v>3.9420076180168335E-4</v>
      </c>
      <c r="AR5" s="9">
        <v>1.1037636167451476E-2</v>
      </c>
      <c r="AS5" s="9">
        <v>1.1595541687048606E-3</v>
      </c>
      <c r="AT5" s="9">
        <v>6.478496354312112E-3</v>
      </c>
      <c r="AU5" s="9">
        <v>4.6286530403763791E-4</v>
      </c>
      <c r="AV5" s="9">
        <v>0.29123467748068582</v>
      </c>
      <c r="AW5" s="9">
        <v>1.0535832678699241E-2</v>
      </c>
      <c r="AX5" s="9">
        <v>3.6222472572737106</v>
      </c>
      <c r="AY5" s="9">
        <v>8.0198102207277924E-2</v>
      </c>
      <c r="AZ5" s="9">
        <v>1.9376117800713761</v>
      </c>
      <c r="BA5" s="9">
        <v>3.2132895950151272E-2</v>
      </c>
      <c r="BB5" s="9">
        <v>16.339269120464543</v>
      </c>
      <c r="BC5" s="9">
        <v>0.418441849749905</v>
      </c>
      <c r="BD5" s="9">
        <v>3.5677124772730395</v>
      </c>
      <c r="BE5" s="9">
        <v>5.0199630610023083E-2</v>
      </c>
      <c r="BF5" s="9">
        <v>25.714490353681278</v>
      </c>
      <c r="BG5" s="9">
        <v>0.44350496937569889</v>
      </c>
      <c r="BH5" s="9">
        <v>6.1093818338750436</v>
      </c>
      <c r="BI5" s="9">
        <v>0.11006775727966892</v>
      </c>
      <c r="BJ5" s="9">
        <v>18.132598319059337</v>
      </c>
      <c r="BK5" s="9">
        <v>0.43735195695597312</v>
      </c>
      <c r="BL5" s="9">
        <v>2.309751232839738</v>
      </c>
      <c r="BM5" s="9">
        <v>3.3725486522874652E-2</v>
      </c>
      <c r="BN5" s="9">
        <v>11.628214632658368</v>
      </c>
      <c r="BO5" s="9">
        <v>0.25450636445826935</v>
      </c>
      <c r="BP5" s="9">
        <v>1.4714731726658141</v>
      </c>
      <c r="BQ5" s="9">
        <v>2.6368734707518868E-2</v>
      </c>
      <c r="BR5" s="9">
        <v>2.919920118908939</v>
      </c>
      <c r="BS5" s="9">
        <v>0.18832262116118426</v>
      </c>
      <c r="BT5" s="9">
        <v>2.8227866722482849E-2</v>
      </c>
      <c r="BU5" s="9">
        <v>3.0145663995056787E-3</v>
      </c>
      <c r="BV5" s="9">
        <v>7.9511913201789047E-2</v>
      </c>
      <c r="BW5" s="9">
        <v>3.398828038427287E-3</v>
      </c>
      <c r="BX5" s="9">
        <v>0.35634727127757693</v>
      </c>
      <c r="BY5" s="9">
        <v>1.1517796091063844E-2</v>
      </c>
      <c r="BZ5" s="9">
        <v>0.48588528056278252</v>
      </c>
      <c r="CA5" s="9">
        <v>4.152367840169871E-2</v>
      </c>
      <c r="CB5" s="9"/>
      <c r="CC5" s="9"/>
      <c r="CD5" s="9"/>
      <c r="CE5" s="9"/>
      <c r="CF5" s="11"/>
      <c r="CG5" s="11"/>
      <c r="CH5" s="11"/>
      <c r="CI5" s="11"/>
      <c r="CJ5" s="11"/>
      <c r="CK5" s="11"/>
      <c r="CL5" s="11"/>
      <c r="CM5" s="11"/>
      <c r="CN5" s="11"/>
      <c r="CO5" s="11"/>
      <c r="CP5" s="11"/>
      <c r="CQ5" s="11"/>
      <c r="CR5" s="11"/>
      <c r="CS5" s="11"/>
      <c r="CT5" s="11"/>
      <c r="CU5" s="11"/>
      <c r="CV5" s="11"/>
      <c r="CW5" s="11"/>
      <c r="CX5" s="11"/>
      <c r="CY5" s="11"/>
      <c r="CZ5" s="11"/>
      <c r="DA5" s="11"/>
      <c r="DB5" s="9"/>
      <c r="DC5" s="9"/>
      <c r="DD5" s="9"/>
      <c r="DE5" s="9"/>
      <c r="DF5" s="9"/>
      <c r="DG5" s="9"/>
      <c r="DH5" s="9"/>
      <c r="DI5" s="9"/>
    </row>
    <row r="6" spans="1:113" x14ac:dyDescent="0.2">
      <c r="A6" s="1">
        <v>13</v>
      </c>
      <c r="B6" s="4">
        <v>2.0098072247483091E-3</v>
      </c>
      <c r="C6" s="9">
        <v>1.4635659231107758E-5</v>
      </c>
      <c r="D6" s="11">
        <v>2.2117534408510133</v>
      </c>
      <c r="E6" s="11">
        <v>1.2810271432633526E-2</v>
      </c>
      <c r="F6" s="13">
        <v>10.716047174221497</v>
      </c>
      <c r="G6" s="13">
        <v>8.4405922801436009E-2</v>
      </c>
      <c r="H6" s="13">
        <v>1.7999079986278652</v>
      </c>
      <c r="I6" s="13">
        <v>1.5663E-2</v>
      </c>
      <c r="J6" s="13">
        <v>1.9367273433259335</v>
      </c>
      <c r="K6" s="13">
        <v>1.3240026554712826E-2</v>
      </c>
      <c r="L6" s="11">
        <v>0.16618918256428128</v>
      </c>
      <c r="M6" s="11">
        <v>9.9906044095969516E-4</v>
      </c>
      <c r="N6" s="13">
        <v>26.68760172257867</v>
      </c>
      <c r="O6" s="13">
        <v>0.15428378679017546</v>
      </c>
      <c r="P6" s="13">
        <v>91.964331816490358</v>
      </c>
      <c r="Q6" s="13">
        <v>1.4031814854694815</v>
      </c>
      <c r="R6" s="15">
        <v>216.72525829112487</v>
      </c>
      <c r="S6" s="15">
        <v>6.9365853201786898</v>
      </c>
      <c r="T6" s="13">
        <v>59.229873029966107</v>
      </c>
      <c r="U6" s="13">
        <v>0.77109282051512418</v>
      </c>
      <c r="V6" s="15">
        <v>143.61799283438742</v>
      </c>
      <c r="W6" s="15">
        <v>1.5684717956602747</v>
      </c>
      <c r="X6" s="13">
        <v>53.14458147931979</v>
      </c>
      <c r="Y6" s="13">
        <v>0.69002933877782102</v>
      </c>
      <c r="Z6" s="15">
        <v>261.5897850225839</v>
      </c>
      <c r="AA6" s="15">
        <v>5.066117007582247</v>
      </c>
      <c r="AB6" s="4">
        <v>4.0356872627882243</v>
      </c>
      <c r="AC6" s="4">
        <v>0.40768460297971659</v>
      </c>
      <c r="AD6" s="4">
        <v>0.20707434046521217</v>
      </c>
      <c r="AE6" s="4">
        <v>2.3644304104965548E-2</v>
      </c>
      <c r="AF6" s="13">
        <v>17.491810178336589</v>
      </c>
      <c r="AG6" s="13">
        <v>0.21287162382280059</v>
      </c>
      <c r="AH6" s="13">
        <v>39.837970782858669</v>
      </c>
      <c r="AI6" s="13">
        <v>3.8901202721375778</v>
      </c>
      <c r="AJ6" s="9">
        <v>1.5908298478806194E-2</v>
      </c>
      <c r="AK6" s="9">
        <v>3.2959591749798125E-3</v>
      </c>
      <c r="AL6" s="9">
        <v>0.26313119666514811</v>
      </c>
      <c r="AM6" s="9">
        <v>2.846451042140638E-2</v>
      </c>
      <c r="AN6" s="9">
        <v>42.635597571207327</v>
      </c>
      <c r="AO6" s="9">
        <v>3.6399824639901168</v>
      </c>
      <c r="AP6" s="9">
        <v>1.0356150566487502E-2</v>
      </c>
      <c r="AQ6" s="9">
        <v>1.1470317281958747E-3</v>
      </c>
      <c r="AR6" s="9">
        <v>1.1665254423541523E-2</v>
      </c>
      <c r="AS6" s="9">
        <v>1.7140858788577166E-3</v>
      </c>
      <c r="AT6" s="9">
        <v>6.6073618200818808E-3</v>
      </c>
      <c r="AU6" s="9">
        <v>4.7097705718705622E-4</v>
      </c>
      <c r="AV6" s="9">
        <v>0.15785871047103256</v>
      </c>
      <c r="AW6" s="9">
        <v>7.0995571413781239E-3</v>
      </c>
      <c r="AX6" s="9">
        <v>2.0562044267141344</v>
      </c>
      <c r="AY6" s="9">
        <v>4.8530236963897723E-2</v>
      </c>
      <c r="AZ6" s="9">
        <v>1.1813933689234375</v>
      </c>
      <c r="BA6" s="9">
        <v>2.2216957186455239E-2</v>
      </c>
      <c r="BB6" s="9">
        <v>6.1594314434332329</v>
      </c>
      <c r="BC6" s="9">
        <v>0.15014440883154281</v>
      </c>
      <c r="BD6" s="9">
        <v>0.52973128387766777</v>
      </c>
      <c r="BE6" s="9">
        <v>9.5090045355424469E-3</v>
      </c>
      <c r="BF6" s="9">
        <v>2.014384788205597</v>
      </c>
      <c r="BG6" s="9">
        <v>4.3605049737349126E-2</v>
      </c>
      <c r="BH6" s="9">
        <v>0.53999688511253874</v>
      </c>
      <c r="BI6" s="9">
        <v>1.0318444611109992E-2</v>
      </c>
      <c r="BJ6" s="9">
        <v>2.4635051530416217</v>
      </c>
      <c r="BK6" s="9">
        <v>7.2817903527687175E-2</v>
      </c>
      <c r="BL6" s="9">
        <v>0.57163472359764611</v>
      </c>
      <c r="BM6" s="9">
        <v>1.0676012441598024E-2</v>
      </c>
      <c r="BN6" s="9">
        <v>4.6257054816740402</v>
      </c>
      <c r="BO6" s="9">
        <v>9.3453102892557927E-2</v>
      </c>
      <c r="BP6" s="9">
        <v>0.82699524748846431</v>
      </c>
      <c r="BQ6" s="9">
        <v>1.6857753024277854E-2</v>
      </c>
      <c r="BR6" s="9">
        <v>0.83407472113890957</v>
      </c>
      <c r="BS6" s="9">
        <v>8.7054230189120896E-2</v>
      </c>
      <c r="BT6" s="9">
        <v>5.2134558931398785E-3</v>
      </c>
      <c r="BU6" s="9">
        <v>1.862708959724804E-3</v>
      </c>
      <c r="BV6" s="9">
        <v>6.8415963960314477E-2</v>
      </c>
      <c r="BW6" s="9">
        <v>4.8850756723647819E-3</v>
      </c>
      <c r="BX6" s="9">
        <v>0.12289685678940547</v>
      </c>
      <c r="BY6" s="9">
        <v>9.792240942750205E-3</v>
      </c>
      <c r="BZ6" s="9">
        <v>0.14859807854134821</v>
      </c>
      <c r="CA6" s="9">
        <v>1.5596751582318876E-2</v>
      </c>
      <c r="CB6" s="9"/>
      <c r="CC6" s="9"/>
      <c r="CD6" s="9"/>
      <c r="CE6" s="9"/>
      <c r="CF6" s="11"/>
      <c r="CG6" s="11"/>
      <c r="CH6" s="11"/>
      <c r="CI6" s="11"/>
      <c r="CJ6" s="11"/>
      <c r="CK6" s="11"/>
      <c r="CL6" s="11"/>
      <c r="CM6" s="11"/>
      <c r="CN6" s="11"/>
      <c r="CO6" s="11"/>
      <c r="CP6" s="11"/>
      <c r="CQ6" s="11"/>
      <c r="CR6" s="11"/>
      <c r="CS6" s="11"/>
      <c r="CT6" s="11"/>
      <c r="CU6" s="11"/>
      <c r="CV6" s="11"/>
      <c r="CW6" s="11"/>
      <c r="CX6" s="11"/>
      <c r="CY6" s="11"/>
      <c r="CZ6" s="11"/>
      <c r="DA6" s="11"/>
      <c r="DB6" s="9"/>
      <c r="DC6" s="9"/>
      <c r="DD6" s="9"/>
      <c r="DE6" s="9"/>
      <c r="DF6" s="9"/>
      <c r="DG6" s="9"/>
      <c r="DH6" s="9"/>
      <c r="DI6" s="9"/>
    </row>
    <row r="7" spans="1:113" x14ac:dyDescent="0.2">
      <c r="A7" s="1">
        <v>14</v>
      </c>
      <c r="B7" s="4">
        <v>5.9915839172701556E-3</v>
      </c>
      <c r="C7" s="9">
        <v>4.3631438571792865E-5</v>
      </c>
      <c r="D7" s="11">
        <v>2.623316062040367</v>
      </c>
      <c r="E7" s="11">
        <v>1.5194004081844717E-2</v>
      </c>
      <c r="F7" s="13">
        <v>10.907138897318685</v>
      </c>
      <c r="G7" s="13">
        <v>8.5911074184731234E-2</v>
      </c>
      <c r="H7" s="13">
        <v>1.915156783559022</v>
      </c>
      <c r="I7" s="13">
        <v>1.4485E-2</v>
      </c>
      <c r="J7" s="13">
        <v>2.0307916972221021</v>
      </c>
      <c r="K7" s="13">
        <v>1.3883077600451946E-2</v>
      </c>
      <c r="L7" s="11">
        <v>9.7813783838894802E-2</v>
      </c>
      <c r="M7" s="11">
        <v>5.8801590155378573E-4</v>
      </c>
      <c r="N7" s="13">
        <v>25.884505747785031</v>
      </c>
      <c r="O7" s="13">
        <v>0.14964100586759091</v>
      </c>
      <c r="P7" s="13">
        <v>59.421028069685065</v>
      </c>
      <c r="Q7" s="13">
        <v>0.86241847865267285</v>
      </c>
      <c r="R7" s="15">
        <v>193.42999203379503</v>
      </c>
      <c r="S7" s="15">
        <v>2.2657916301073868</v>
      </c>
      <c r="T7" s="13">
        <v>47.096471040734663</v>
      </c>
      <c r="U7" s="13">
        <v>0.60228436278876307</v>
      </c>
      <c r="V7" s="15">
        <v>143.27870740101125</v>
      </c>
      <c r="W7" s="15">
        <v>1.4909332196585738</v>
      </c>
      <c r="X7" s="13">
        <v>64.744804578295486</v>
      </c>
      <c r="Y7" s="13">
        <v>0.84859794688092716</v>
      </c>
      <c r="Z7" s="15">
        <v>292.8327838061075</v>
      </c>
      <c r="AA7" s="15">
        <v>4.7534542684567809</v>
      </c>
      <c r="AB7" s="4">
        <v>0.25672299106568264</v>
      </c>
      <c r="AC7" s="4">
        <v>3.2678484365268434E-2</v>
      </c>
      <c r="AD7" s="4">
        <v>0.16826832076904938</v>
      </c>
      <c r="AE7" s="4">
        <v>3.6990530307074186E-2</v>
      </c>
      <c r="AF7" s="13">
        <v>10.217678899235139</v>
      </c>
      <c r="AG7" s="13">
        <v>0.11381386851015123</v>
      </c>
      <c r="AH7" s="13">
        <v>37.194930542286976</v>
      </c>
      <c r="AI7" s="13">
        <v>2.5359949684225733</v>
      </c>
      <c r="AJ7" s="9">
        <v>3.197506716421479E-2</v>
      </c>
      <c r="AK7" s="9">
        <v>7.0120865513031349E-3</v>
      </c>
      <c r="AL7" s="9">
        <v>2.5173740810500309E-2</v>
      </c>
      <c r="AM7" s="9">
        <v>1.7352630691269532E-3</v>
      </c>
      <c r="AN7" s="9">
        <v>1.6219362452938808</v>
      </c>
      <c r="AO7" s="9">
        <v>0.20877615483130194</v>
      </c>
      <c r="AP7" s="9">
        <v>6.5271577958093078E-3</v>
      </c>
      <c r="AQ7" s="9">
        <v>9.6671010716064751E-4</v>
      </c>
      <c r="AR7" s="9">
        <v>8.8640007687013425E-3</v>
      </c>
      <c r="AS7" s="9">
        <v>1.0338079236641086E-3</v>
      </c>
      <c r="AT7" s="9">
        <v>7.2948773300251868E-3</v>
      </c>
      <c r="AU7" s="9">
        <v>7.6032349350838924E-4</v>
      </c>
      <c r="AV7" s="9">
        <v>0.18356124760649919</v>
      </c>
      <c r="AW7" s="9">
        <v>1.0518299099512242E-2</v>
      </c>
      <c r="AX7" s="9">
        <v>2.049866777871856</v>
      </c>
      <c r="AY7" s="9">
        <v>4.8894977268070669E-2</v>
      </c>
      <c r="AZ7" s="9">
        <v>1.1029368132385113</v>
      </c>
      <c r="BA7" s="9">
        <v>2.0887258611147617E-2</v>
      </c>
      <c r="BB7" s="9">
        <v>6.0492978995237872</v>
      </c>
      <c r="BC7" s="9">
        <v>0.14815844953666843</v>
      </c>
      <c r="BD7" s="9">
        <v>0.46591434284962763</v>
      </c>
      <c r="BE7" s="9">
        <v>8.5730989047768311E-3</v>
      </c>
      <c r="BF7" s="9">
        <v>1.3159301039731133</v>
      </c>
      <c r="BG7" s="9">
        <v>2.8152796711670442E-2</v>
      </c>
      <c r="BH7" s="9">
        <v>0.31544414629403406</v>
      </c>
      <c r="BI7" s="9">
        <v>7.1428250675628184E-3</v>
      </c>
      <c r="BJ7" s="9">
        <v>1.4387026156750928</v>
      </c>
      <c r="BK7" s="9">
        <v>3.6068185428868325E-2</v>
      </c>
      <c r="BL7" s="9">
        <v>0.34589745972432107</v>
      </c>
      <c r="BM7" s="9">
        <v>7.9282339113266945E-3</v>
      </c>
      <c r="BN7" s="9">
        <v>2.8776231294378469</v>
      </c>
      <c r="BO7" s="9">
        <v>6.2202027456192605E-2</v>
      </c>
      <c r="BP7" s="9">
        <v>0.52849238255806408</v>
      </c>
      <c r="BQ7" s="9">
        <v>8.7163932967172959E-3</v>
      </c>
      <c r="BR7" s="9">
        <v>0.775884434045928</v>
      </c>
      <c r="BS7" s="9">
        <v>4.9256847369111248E-2</v>
      </c>
      <c r="BT7" s="9">
        <v>1.138076879416472E-2</v>
      </c>
      <c r="BU7" s="9">
        <v>7.2458770559264546E-4</v>
      </c>
      <c r="BV7" s="9">
        <v>5.6631953963249451E-2</v>
      </c>
      <c r="BW7" s="9">
        <v>7.5503765896482392E-3</v>
      </c>
      <c r="BX7" s="9">
        <v>0.10697504381823693</v>
      </c>
      <c r="BY7" s="9">
        <v>8.6093651035358543E-3</v>
      </c>
      <c r="BZ7" s="9">
        <v>0.12673050245622219</v>
      </c>
      <c r="CA7" s="9">
        <v>1.2866480933761131E-2</v>
      </c>
      <c r="CB7" s="9"/>
      <c r="CC7" s="9"/>
      <c r="CD7" s="9"/>
      <c r="CE7" s="9"/>
      <c r="CF7" s="11"/>
      <c r="CG7" s="11"/>
      <c r="CH7" s="11"/>
      <c r="CI7" s="11"/>
      <c r="CJ7" s="11"/>
      <c r="CK7" s="11"/>
      <c r="CL7" s="11"/>
      <c r="CM7" s="11"/>
      <c r="CN7" s="11"/>
      <c r="CO7" s="11"/>
      <c r="CP7" s="11"/>
      <c r="CQ7" s="11"/>
      <c r="CR7" s="11"/>
      <c r="CS7" s="11"/>
      <c r="CT7" s="11"/>
      <c r="CU7" s="11"/>
      <c r="CV7" s="11"/>
      <c r="CW7" s="11"/>
      <c r="CX7" s="11"/>
      <c r="CY7" s="11"/>
      <c r="CZ7" s="11"/>
      <c r="DA7" s="11"/>
      <c r="DB7" s="9"/>
      <c r="DC7" s="9"/>
      <c r="DD7" s="9"/>
      <c r="DE7" s="9"/>
      <c r="DF7" s="9"/>
      <c r="DG7" s="9"/>
      <c r="DH7" s="9"/>
      <c r="DI7" s="9"/>
    </row>
    <row r="8" spans="1:113" x14ac:dyDescent="0.2">
      <c r="A8" s="1">
        <v>15</v>
      </c>
      <c r="B8" s="4">
        <v>2.525448567575803E-2</v>
      </c>
      <c r="C8" s="9">
        <v>1.8390621839543494E-4</v>
      </c>
      <c r="D8" s="11">
        <v>1.8590105968267132</v>
      </c>
      <c r="E8" s="11">
        <v>1.0767217494337601E-2</v>
      </c>
      <c r="F8" s="13">
        <v>10.698548571647724</v>
      </c>
      <c r="G8" s="13">
        <v>8.426809346250537E-2</v>
      </c>
      <c r="H8" s="13">
        <v>2.1397237475427198</v>
      </c>
      <c r="I8" s="13">
        <v>1.4515999999999999E-2</v>
      </c>
      <c r="J8" s="13">
        <v>2.2717850830581243</v>
      </c>
      <c r="K8" s="13">
        <v>1.5530577874031812E-2</v>
      </c>
      <c r="L8" s="11">
        <v>0.12598862499055868</v>
      </c>
      <c r="M8" s="11">
        <v>7.5739136144006413E-4</v>
      </c>
      <c r="N8" s="13">
        <v>27.364240832948123</v>
      </c>
      <c r="O8" s="13">
        <v>0.15819550749566666</v>
      </c>
      <c r="P8" s="13">
        <v>98.396544416536955</v>
      </c>
      <c r="Q8" s="13">
        <v>1.4280971046288995</v>
      </c>
      <c r="R8" s="15">
        <v>481.37997803048461</v>
      </c>
      <c r="S8" s="15">
        <v>11.150201722112225</v>
      </c>
      <c r="T8" s="13">
        <v>86.329556783468519</v>
      </c>
      <c r="U8" s="13">
        <v>1.0818070933609045</v>
      </c>
      <c r="V8" s="15">
        <v>163.7627612934773</v>
      </c>
      <c r="W8" s="15">
        <v>1.6622753250428626</v>
      </c>
      <c r="X8" s="13">
        <v>53.707510628587656</v>
      </c>
      <c r="Y8" s="13">
        <v>0.67595638334765829</v>
      </c>
      <c r="Z8" s="15">
        <v>267.96858207120721</v>
      </c>
      <c r="AA8" s="15">
        <v>4.2332263439419586</v>
      </c>
      <c r="AB8" s="4">
        <v>1.3148825264055013E-2</v>
      </c>
      <c r="AC8" s="4">
        <v>9.698041881796818E-4</v>
      </c>
      <c r="AD8" s="4">
        <v>2.1297047687311371E-2</v>
      </c>
      <c r="AE8" s="4">
        <v>1.1048340389598248E-3</v>
      </c>
      <c r="AF8" s="13">
        <v>42.813688332125118</v>
      </c>
      <c r="AG8" s="13">
        <v>0.57539990517708506</v>
      </c>
      <c r="AH8" s="13">
        <v>707.37415071141515</v>
      </c>
      <c r="AI8" s="13">
        <v>54.018191504161514</v>
      </c>
      <c r="AJ8" s="9">
        <v>0.73460210021513339</v>
      </c>
      <c r="AK8" s="9">
        <v>2.4867580620527262E-2</v>
      </c>
      <c r="AL8" s="9">
        <v>1.5071352924623919E-3</v>
      </c>
      <c r="AM8" s="9">
        <v>2.5565801646149154E-4</v>
      </c>
      <c r="AN8" s="9">
        <v>2.7171416595944332E-2</v>
      </c>
      <c r="AO8" s="9">
        <v>2.929553775887093E-3</v>
      </c>
      <c r="AP8" s="9">
        <v>5.3675736088555012E-3</v>
      </c>
      <c r="AQ8" s="9">
        <v>8.2330498866608256E-4</v>
      </c>
      <c r="AR8" s="9">
        <v>3.0568552805201366E-2</v>
      </c>
      <c r="AS8" s="9">
        <v>2.0283098590703568E-3</v>
      </c>
      <c r="AT8" s="9">
        <v>8.5623244405405811E-3</v>
      </c>
      <c r="AU8" s="9">
        <v>7.3808527990226107E-4</v>
      </c>
      <c r="AV8" s="9">
        <v>0.2605396238037741</v>
      </c>
      <c r="AW8" s="9">
        <v>9.9839313112146267E-3</v>
      </c>
      <c r="AX8" s="9">
        <v>3.0858618156968314</v>
      </c>
      <c r="AY8" s="9">
        <v>7.7228029559192696E-2</v>
      </c>
      <c r="AZ8" s="9">
        <v>1.5017321910514065</v>
      </c>
      <c r="BA8" s="9">
        <v>2.1555042695414778E-2</v>
      </c>
      <c r="BB8" s="9">
        <v>9.3436746836494713</v>
      </c>
      <c r="BC8" s="9">
        <v>0.23058039937727326</v>
      </c>
      <c r="BD8" s="9">
        <v>1.3942668007874601</v>
      </c>
      <c r="BE8" s="9">
        <v>2.2373841733863448E-2</v>
      </c>
      <c r="BF8" s="9">
        <v>7.3844405316389148</v>
      </c>
      <c r="BG8" s="9">
        <v>0.14062013683308316</v>
      </c>
      <c r="BH8" s="9">
        <v>1.4113995923263114</v>
      </c>
      <c r="BI8" s="9">
        <v>2.5049055285216323E-2</v>
      </c>
      <c r="BJ8" s="9">
        <v>4.2177956004511916</v>
      </c>
      <c r="BK8" s="9">
        <v>0.10456998565808855</v>
      </c>
      <c r="BL8" s="9">
        <v>0.77831775908328749</v>
      </c>
      <c r="BM8" s="9">
        <v>1.3516962759616962E-2</v>
      </c>
      <c r="BN8" s="9">
        <v>6.0953036966025858</v>
      </c>
      <c r="BO8" s="9">
        <v>0.11978287294749695</v>
      </c>
      <c r="BP8" s="9">
        <v>1.0514601519147542</v>
      </c>
      <c r="BQ8" s="9">
        <v>1.9432777323011168E-2</v>
      </c>
      <c r="BR8" s="9">
        <v>15.519312055157192</v>
      </c>
      <c r="BS8" s="9">
        <v>1.3497323210260115</v>
      </c>
      <c r="BT8" s="9">
        <v>7.2127212653821618E-2</v>
      </c>
      <c r="BU8" s="9">
        <v>4.0400282215832832E-3</v>
      </c>
      <c r="BV8" s="9">
        <v>0.26862862625612238</v>
      </c>
      <c r="BW8" s="9">
        <v>9.607501083300312E-3</v>
      </c>
      <c r="BX8" s="9">
        <v>1.791687769901352</v>
      </c>
      <c r="BY8" s="9">
        <v>5.0598272617586079E-2</v>
      </c>
      <c r="BZ8" s="9">
        <v>2.5104496064652926</v>
      </c>
      <c r="CA8" s="9">
        <v>0.20731060746009883</v>
      </c>
      <c r="CB8" s="9"/>
      <c r="CC8" s="9"/>
      <c r="CD8" s="9"/>
      <c r="CE8" s="9"/>
      <c r="CF8" s="11"/>
      <c r="CG8" s="11"/>
      <c r="CH8" s="11"/>
      <c r="CI8" s="11"/>
      <c r="CJ8" s="11"/>
      <c r="CK8" s="11"/>
      <c r="CL8" s="11"/>
      <c r="CM8" s="11"/>
      <c r="CN8" s="11"/>
      <c r="CO8" s="11"/>
      <c r="CP8" s="11"/>
      <c r="CQ8" s="11"/>
      <c r="CR8" s="11"/>
      <c r="CS8" s="11"/>
      <c r="CT8" s="11"/>
      <c r="CU8" s="11"/>
      <c r="CV8" s="11"/>
      <c r="CW8" s="11"/>
      <c r="CX8" s="11"/>
      <c r="CY8" s="11"/>
      <c r="CZ8" s="11"/>
      <c r="DA8" s="11"/>
      <c r="DB8" s="9"/>
      <c r="DC8" s="9"/>
      <c r="DD8" s="9"/>
      <c r="DE8" s="9"/>
      <c r="DF8" s="9"/>
      <c r="DG8" s="9"/>
      <c r="DH8" s="9"/>
      <c r="DI8" s="9"/>
    </row>
    <row r="9" spans="1:113" x14ac:dyDescent="0.2">
      <c r="A9" s="1">
        <v>16</v>
      </c>
      <c r="B9" s="4" t="s">
        <v>43</v>
      </c>
      <c r="C9" s="9"/>
      <c r="D9" s="11">
        <v>1.8119415972099993</v>
      </c>
      <c r="E9" s="11">
        <v>1.0494598200515813E-2</v>
      </c>
      <c r="F9" s="13">
        <v>10.863700417036162</v>
      </c>
      <c r="G9" s="13">
        <v>8.5568927033479708E-2</v>
      </c>
      <c r="H9" s="13">
        <v>2.1978138521624029</v>
      </c>
      <c r="I9" s="13">
        <v>1.491E-2</v>
      </c>
      <c r="J9" s="13">
        <v>2.342477400933284</v>
      </c>
      <c r="K9" s="13">
        <v>1.6013850942441146E-2</v>
      </c>
      <c r="L9" s="11">
        <v>0.12492275459112978</v>
      </c>
      <c r="M9" s="11">
        <v>7.5098379065339528E-4</v>
      </c>
      <c r="N9" s="13">
        <v>27.568210530168827</v>
      </c>
      <c r="O9" s="13">
        <v>0.15937467741901917</v>
      </c>
      <c r="P9" s="13">
        <v>99.92061367727382</v>
      </c>
      <c r="Q9" s="13">
        <v>1.450216975925382</v>
      </c>
      <c r="R9" s="15">
        <v>301.79277187969615</v>
      </c>
      <c r="S9" s="15">
        <v>4.021956756366861</v>
      </c>
      <c r="T9" s="13">
        <v>88.989855432953178</v>
      </c>
      <c r="U9" s="13">
        <v>1.1151436475689722</v>
      </c>
      <c r="V9" s="15">
        <v>135.54418718798544</v>
      </c>
      <c r="W9" s="15">
        <v>1.413181201319937</v>
      </c>
      <c r="X9" s="13">
        <v>52.633436091576364</v>
      </c>
      <c r="Y9" s="13">
        <v>0.66243820812436871</v>
      </c>
      <c r="Z9" s="15">
        <v>193.85295173924649</v>
      </c>
      <c r="AA9" s="15">
        <v>2.9977831233693708</v>
      </c>
      <c r="AB9" s="4">
        <v>2.2023055102496835E-3</v>
      </c>
      <c r="AC9" s="4">
        <v>3.8889900416558471E-4</v>
      </c>
      <c r="AD9" s="4">
        <v>3.6293809295174268E-3</v>
      </c>
      <c r="AE9" s="4">
        <v>4.443878123775414E-4</v>
      </c>
      <c r="AF9" s="13">
        <v>47.882661907799971</v>
      </c>
      <c r="AG9" s="13">
        <v>0.6729953379410889</v>
      </c>
      <c r="AH9" s="13">
        <v>12.167793213390835</v>
      </c>
      <c r="AI9" s="13">
        <v>0.65961332435167586</v>
      </c>
      <c r="AJ9" s="9">
        <v>5.2314664520471208E-3</v>
      </c>
      <c r="AK9" s="9">
        <v>6.3519384934663267E-4</v>
      </c>
      <c r="AL9" s="9">
        <v>4.6511427293900896E-3</v>
      </c>
      <c r="AM9" s="9">
        <v>4.9679967798636206E-4</v>
      </c>
      <c r="AN9" s="9" t="s">
        <v>43</v>
      </c>
      <c r="AO9" s="9"/>
      <c r="AP9" s="9">
        <v>1.1010270567696657E-3</v>
      </c>
      <c r="AQ9" s="9">
        <v>2.1625258095016355E-4</v>
      </c>
      <c r="AR9" s="9">
        <v>4.6321012244407078E-3</v>
      </c>
      <c r="AS9" s="9">
        <v>4.3656122297820455E-4</v>
      </c>
      <c r="AT9" s="9">
        <v>5.9912727051163019E-3</v>
      </c>
      <c r="AU9" s="9">
        <v>7.1041928746764182E-4</v>
      </c>
      <c r="AV9" s="9">
        <v>0.2677182577457593</v>
      </c>
      <c r="AW9" s="9">
        <v>1.0751465810347572E-2</v>
      </c>
      <c r="AX9" s="9">
        <v>3.6162218468546516</v>
      </c>
      <c r="AY9" s="9">
        <v>7.6729611574040485E-2</v>
      </c>
      <c r="AZ9" s="9">
        <v>1.7418825884682105</v>
      </c>
      <c r="BA9" s="9">
        <v>2.3593612815798023E-2</v>
      </c>
      <c r="BB9" s="9">
        <v>11.023428868714651</v>
      </c>
      <c r="BC9" s="9">
        <v>0.27492197228513554</v>
      </c>
      <c r="BD9" s="9">
        <v>1.6814586032898966</v>
      </c>
      <c r="BE9" s="9">
        <v>2.6946219672477949E-2</v>
      </c>
      <c r="BF9" s="9">
        <v>8.8450056931505205</v>
      </c>
      <c r="BG9" s="9">
        <v>0.15006801502965381</v>
      </c>
      <c r="BH9" s="9">
        <v>1.585217692742396</v>
      </c>
      <c r="BI9" s="9">
        <v>2.8518232158280293E-2</v>
      </c>
      <c r="BJ9" s="9">
        <v>4.2057269038265748</v>
      </c>
      <c r="BK9" s="9">
        <v>9.9074413738336198E-2</v>
      </c>
      <c r="BL9" s="9">
        <v>0.64938956992043939</v>
      </c>
      <c r="BM9" s="9">
        <v>1.0478002707312802E-2</v>
      </c>
      <c r="BN9" s="9">
        <v>4.6706458399936626</v>
      </c>
      <c r="BO9" s="9">
        <v>9.0552962092254302E-2</v>
      </c>
      <c r="BP9" s="9">
        <v>0.78888162943128581</v>
      </c>
      <c r="BQ9" s="9">
        <v>1.4206116569047541E-2</v>
      </c>
      <c r="BR9" s="9">
        <v>0.2727247827017466</v>
      </c>
      <c r="BS9" s="9">
        <v>1.4766021096388521E-2</v>
      </c>
      <c r="BT9" s="9">
        <v>1.2552398097134415E-3</v>
      </c>
      <c r="BU9" s="9">
        <v>2.3479986247351036E-4</v>
      </c>
      <c r="BV9" s="9">
        <v>7.3804142919041103E-3</v>
      </c>
      <c r="BW9" s="9">
        <v>1.0795298175636219E-3</v>
      </c>
      <c r="BX9" s="9">
        <v>6.9193398543935442E-2</v>
      </c>
      <c r="BY9" s="9">
        <v>3.0856976784127306E-3</v>
      </c>
      <c r="BZ9" s="9">
        <v>5.5643817370049538E-2</v>
      </c>
      <c r="CA9" s="9">
        <v>4.4177996270889979E-3</v>
      </c>
      <c r="CB9" s="9"/>
      <c r="CC9" s="9"/>
      <c r="CD9" s="9"/>
      <c r="CE9" s="9"/>
      <c r="CF9" s="11"/>
      <c r="CG9" s="11"/>
      <c r="CH9" s="11"/>
      <c r="CI9" s="11"/>
      <c r="CJ9" s="11"/>
      <c r="CK9" s="11"/>
      <c r="CL9" s="11"/>
      <c r="CM9" s="11"/>
      <c r="CN9" s="11"/>
      <c r="CO9" s="11"/>
      <c r="CP9" s="11"/>
      <c r="CQ9" s="11"/>
      <c r="CR9" s="11"/>
      <c r="CS9" s="11"/>
      <c r="CT9" s="11"/>
      <c r="CU9" s="11"/>
      <c r="CV9" s="11"/>
      <c r="CW9" s="11"/>
      <c r="CX9" s="11"/>
      <c r="CY9" s="11"/>
      <c r="CZ9" s="11"/>
      <c r="DA9" s="11"/>
      <c r="DB9" s="9"/>
      <c r="DC9" s="9"/>
      <c r="DD9" s="9"/>
      <c r="DE9" s="9"/>
      <c r="DF9" s="9"/>
      <c r="DG9" s="9"/>
      <c r="DH9" s="9"/>
      <c r="DI9" s="9"/>
    </row>
    <row r="10" spans="1:113" x14ac:dyDescent="0.2">
      <c r="A10" s="1">
        <v>17</v>
      </c>
      <c r="B10" s="4">
        <v>7.3716190135963162E-3</v>
      </c>
      <c r="C10" s="9">
        <v>5.3681021013376562E-5</v>
      </c>
      <c r="D10" s="11">
        <v>2.8127689039117927</v>
      </c>
      <c r="E10" s="11">
        <v>1.6291297425321118E-2</v>
      </c>
      <c r="F10" s="13">
        <v>10.721631013119922</v>
      </c>
      <c r="G10" s="13">
        <v>8.4449904417728788E-2</v>
      </c>
      <c r="H10" s="13">
        <v>2.014504391185362</v>
      </c>
      <c r="I10" s="13">
        <v>1.3665999999999999E-2</v>
      </c>
      <c r="J10" s="13">
        <v>2.1285423970820148</v>
      </c>
      <c r="K10" s="13">
        <v>1.4551329570119727E-2</v>
      </c>
      <c r="L10" s="11">
        <v>6.5521250707303413E-2</v>
      </c>
      <c r="M10" s="11">
        <v>3.9388658523878016E-4</v>
      </c>
      <c r="N10" s="13">
        <v>25.056819468680516</v>
      </c>
      <c r="O10" s="13">
        <v>0.14485606585155059</v>
      </c>
      <c r="P10" s="13">
        <v>46.995102092369578</v>
      </c>
      <c r="Q10" s="13">
        <v>0.6820724206100609</v>
      </c>
      <c r="R10" s="15">
        <v>207.73430474112592</v>
      </c>
      <c r="S10" s="15">
        <v>2.2105610591748204</v>
      </c>
      <c r="T10" s="13">
        <v>50.447742074476992</v>
      </c>
      <c r="U10" s="13">
        <v>0.63216732777969264</v>
      </c>
      <c r="V10" s="15">
        <v>171.79733798869188</v>
      </c>
      <c r="W10" s="15">
        <v>1.7438303652860261</v>
      </c>
      <c r="X10" s="13">
        <v>72.809787823125603</v>
      </c>
      <c r="Y10" s="13">
        <v>0.91637538722625766</v>
      </c>
      <c r="Z10" s="15">
        <v>335.50359971119798</v>
      </c>
      <c r="AA10" s="15">
        <v>5.477853354121101</v>
      </c>
      <c r="AB10" s="4">
        <v>2.0714320744615895</v>
      </c>
      <c r="AC10" s="4">
        <v>0.19389494998690199</v>
      </c>
      <c r="AD10" s="4">
        <v>0.12605907321211193</v>
      </c>
      <c r="AE10" s="4">
        <v>1.6903749134844295E-2</v>
      </c>
      <c r="AF10" s="13">
        <v>7.2176510572127359</v>
      </c>
      <c r="AG10" s="13">
        <v>8.4304227997240341E-2</v>
      </c>
      <c r="AH10" s="13">
        <v>111.59371027686404</v>
      </c>
      <c r="AI10" s="13">
        <v>12.06188236129789</v>
      </c>
      <c r="AJ10" s="9">
        <v>7.0349814296082641E-2</v>
      </c>
      <c r="AK10" s="9">
        <v>1.7949849115079158E-2</v>
      </c>
      <c r="AL10" s="9">
        <v>0.1377682091260776</v>
      </c>
      <c r="AM10" s="9">
        <v>1.703452012254383E-2</v>
      </c>
      <c r="AN10" s="9">
        <v>31.636373699450633</v>
      </c>
      <c r="AO10" s="9">
        <v>3.9358383866270823</v>
      </c>
      <c r="AP10" s="9">
        <v>0.26707779728851999</v>
      </c>
      <c r="AQ10" s="9">
        <v>9.995200776372859E-2</v>
      </c>
      <c r="AR10" s="9">
        <v>0.87995908526318045</v>
      </c>
      <c r="AS10" s="9">
        <v>0.34722815347543773</v>
      </c>
      <c r="AT10" s="9">
        <v>0.17702489223566872</v>
      </c>
      <c r="AU10" s="9">
        <v>6.6826598266686257E-2</v>
      </c>
      <c r="AV10" s="9">
        <v>1.1357594077468638</v>
      </c>
      <c r="AW10" s="9">
        <v>0.36961795043143425</v>
      </c>
      <c r="AX10" s="9">
        <v>2.5260811216296029</v>
      </c>
      <c r="AY10" s="9">
        <v>0.12748093545146413</v>
      </c>
      <c r="AZ10" s="9">
        <v>1.2722585129963695</v>
      </c>
      <c r="BA10" s="9">
        <v>2.807762887282448E-2</v>
      </c>
      <c r="BB10" s="9">
        <v>7.4856474764455774</v>
      </c>
      <c r="BC10" s="9">
        <v>0.18124420164906715</v>
      </c>
      <c r="BD10" s="9">
        <v>0.65983562472418644</v>
      </c>
      <c r="BE10" s="9">
        <v>1.2353323569537547E-2</v>
      </c>
      <c r="BF10" s="9">
        <v>1.3505337259093217</v>
      </c>
      <c r="BG10" s="9">
        <v>3.2897425152063328E-2</v>
      </c>
      <c r="BH10" s="9">
        <v>0.2238829057487503</v>
      </c>
      <c r="BI10" s="9">
        <v>5.3183556976765757E-3</v>
      </c>
      <c r="BJ10" s="9">
        <v>0.94622783952361467</v>
      </c>
      <c r="BK10" s="9">
        <v>2.5641865577879529E-2</v>
      </c>
      <c r="BL10" s="9">
        <v>0.22527115788926313</v>
      </c>
      <c r="BM10" s="9">
        <v>5.1152074802125859E-3</v>
      </c>
      <c r="BN10" s="9">
        <v>1.8524096455795167</v>
      </c>
      <c r="BO10" s="9">
        <v>3.8691455288915169E-2</v>
      </c>
      <c r="BP10" s="9">
        <v>0.30912071004172026</v>
      </c>
      <c r="BQ10" s="9">
        <v>7.6600789667568741E-3</v>
      </c>
      <c r="BR10" s="9">
        <v>2.1249740069273897</v>
      </c>
      <c r="BS10" s="9">
        <v>0.15594859170676245</v>
      </c>
      <c r="BT10" s="9">
        <v>2.4346162679625655E-2</v>
      </c>
      <c r="BU10" s="9">
        <v>7.9248778178056811E-3</v>
      </c>
      <c r="BV10" s="9">
        <v>8.9313275871952785E-2</v>
      </c>
      <c r="BW10" s="9">
        <v>7.4572060282750647E-3</v>
      </c>
      <c r="BX10" s="9">
        <v>2.1166945822520056</v>
      </c>
      <c r="BY10" s="9">
        <v>0.76640546786067509</v>
      </c>
      <c r="BZ10" s="9">
        <v>0.31572089992192176</v>
      </c>
      <c r="CA10" s="9">
        <v>4.1599729175604734E-2</v>
      </c>
      <c r="CB10" s="9"/>
      <c r="CC10" s="9"/>
      <c r="CD10" s="9"/>
      <c r="CE10" s="9"/>
      <c r="CF10" s="11"/>
      <c r="CG10" s="11"/>
      <c r="CH10" s="11"/>
      <c r="CI10" s="11"/>
      <c r="CJ10" s="11"/>
      <c r="CK10" s="11"/>
      <c r="CL10" s="11"/>
      <c r="CM10" s="11"/>
      <c r="CN10" s="11"/>
      <c r="CO10" s="11"/>
      <c r="CP10" s="11"/>
      <c r="CQ10" s="11"/>
      <c r="CR10" s="11"/>
      <c r="CS10" s="11"/>
      <c r="CT10" s="11"/>
      <c r="CU10" s="11"/>
      <c r="CV10" s="11"/>
      <c r="CW10" s="11"/>
      <c r="CX10" s="11"/>
      <c r="CY10" s="11"/>
      <c r="CZ10" s="11"/>
      <c r="DA10" s="11"/>
      <c r="DB10" s="9"/>
      <c r="DC10" s="9"/>
      <c r="DD10" s="9"/>
      <c r="DE10" s="9"/>
      <c r="DF10" s="9"/>
      <c r="DG10" s="9"/>
      <c r="DH10" s="9"/>
      <c r="DI10" s="9"/>
    </row>
    <row r="11" spans="1:113" x14ac:dyDescent="0.2">
      <c r="A11" s="1">
        <v>18</v>
      </c>
      <c r="B11" s="4">
        <v>0.17993466441499875</v>
      </c>
      <c r="C11" s="9">
        <v>2.4354914064934612E-2</v>
      </c>
      <c r="D11" s="11">
        <v>1.9381207671113827</v>
      </c>
      <c r="E11" s="11">
        <v>1.1225416286169595E-2</v>
      </c>
      <c r="F11" s="13">
        <v>10.646526990618863</v>
      </c>
      <c r="G11" s="13">
        <v>8.3858340735501802E-2</v>
      </c>
      <c r="H11" s="13">
        <v>1.8118646221309933</v>
      </c>
      <c r="I11" s="13">
        <v>1.5869999999999999E-2</v>
      </c>
      <c r="J11" s="13">
        <v>1.9844354648556968</v>
      </c>
      <c r="K11" s="13">
        <v>1.35661730296446E-2</v>
      </c>
      <c r="L11" s="11">
        <v>0.14137719971243584</v>
      </c>
      <c r="M11" s="11">
        <v>1.0156626521533637E-3</v>
      </c>
      <c r="N11" s="13">
        <v>26.772342070408261</v>
      </c>
      <c r="O11" s="13">
        <v>0.15477367950863569</v>
      </c>
      <c r="P11" s="13">
        <v>128.940128156458</v>
      </c>
      <c r="Q11" s="13">
        <v>2.021262494024274</v>
      </c>
      <c r="R11" s="15">
        <v>452.30615905222152</v>
      </c>
      <c r="S11" s="15">
        <v>9.0489917730108012</v>
      </c>
      <c r="T11" s="13">
        <v>69.450986748326699</v>
      </c>
      <c r="U11" s="13">
        <v>1.1132396593019307</v>
      </c>
      <c r="V11" s="15">
        <v>141.84742957141745</v>
      </c>
      <c r="W11" s="15">
        <v>1.8308606486129011</v>
      </c>
      <c r="X11" s="13">
        <v>49.889852992837831</v>
      </c>
      <c r="Y11" s="13">
        <v>0.66315590560150872</v>
      </c>
      <c r="Z11" s="15">
        <v>201.86269367593087</v>
      </c>
      <c r="AA11" s="15">
        <v>3.5427819786315462</v>
      </c>
      <c r="AB11" s="4">
        <v>1.8255622039495618E-2</v>
      </c>
      <c r="AC11" s="4">
        <v>1.122104261973314E-3</v>
      </c>
      <c r="AD11" s="4">
        <v>1.2010248902170392E-2</v>
      </c>
      <c r="AE11" s="4">
        <v>8.0017202368554033E-4</v>
      </c>
      <c r="AF11" s="13">
        <v>17.976483388108303</v>
      </c>
      <c r="AG11" s="13">
        <v>0.21772345177979974</v>
      </c>
      <c r="AH11" s="13">
        <v>182.75381651673482</v>
      </c>
      <c r="AI11" s="13">
        <v>8.8045074389447162</v>
      </c>
      <c r="AJ11" s="9">
        <v>1.5743247387629939</v>
      </c>
      <c r="AK11" s="9">
        <v>8.0019188468769986E-2</v>
      </c>
      <c r="AL11" s="9" t="s">
        <v>43</v>
      </c>
      <c r="AM11" s="9"/>
      <c r="AN11" s="9">
        <v>3.8021442255428271E-2</v>
      </c>
      <c r="AO11" s="9">
        <v>3.3865412866892039E-3</v>
      </c>
      <c r="AP11" s="9">
        <v>2.3373898834618306E-2</v>
      </c>
      <c r="AQ11" s="9">
        <v>4.6496663477096981E-3</v>
      </c>
      <c r="AR11" s="9">
        <v>7.4204730213915771E-2</v>
      </c>
      <c r="AS11" s="9">
        <v>1.7591194760944517E-2</v>
      </c>
      <c r="AT11" s="9">
        <v>1.4827996639087787E-2</v>
      </c>
      <c r="AU11" s="9">
        <v>3.3854209306155981E-3</v>
      </c>
      <c r="AV11" s="9">
        <v>0.21726712851904714</v>
      </c>
      <c r="AW11" s="9">
        <v>1.4610015489395963E-2</v>
      </c>
      <c r="AX11" s="9">
        <v>1.9928343642935189</v>
      </c>
      <c r="AY11" s="9">
        <v>4.9555891521813937E-2</v>
      </c>
      <c r="AZ11" s="9">
        <v>1.0580729961712645</v>
      </c>
      <c r="BA11" s="9">
        <v>1.9903719812989169E-2</v>
      </c>
      <c r="BB11" s="9">
        <v>5.7500950899594514</v>
      </c>
      <c r="BC11" s="9">
        <v>0.13741517832792222</v>
      </c>
      <c r="BD11" s="9">
        <v>0.65324314084077306</v>
      </c>
      <c r="BE11" s="9">
        <v>1.0465027417851552E-2</v>
      </c>
      <c r="BF11" s="9">
        <v>2.6872870793892378</v>
      </c>
      <c r="BG11" s="9">
        <v>5.096571694979956E-2</v>
      </c>
      <c r="BH11" s="9">
        <v>0.59329248104922294</v>
      </c>
      <c r="BI11" s="9">
        <v>1.016099592269429E-2</v>
      </c>
      <c r="BJ11" s="9">
        <v>2.4847592150542539</v>
      </c>
      <c r="BK11" s="9">
        <v>5.8847245581181269E-2</v>
      </c>
      <c r="BL11" s="9">
        <v>0.5767405533542358</v>
      </c>
      <c r="BM11" s="9">
        <v>9.1395567331047246E-3</v>
      </c>
      <c r="BN11" s="9">
        <v>4.8896322717856417</v>
      </c>
      <c r="BO11" s="9">
        <v>9.4790043681728706E-2</v>
      </c>
      <c r="BP11" s="9">
        <v>0.89082195940801234</v>
      </c>
      <c r="BQ11" s="9">
        <v>1.4907718950679249E-2</v>
      </c>
      <c r="BR11" s="9">
        <v>3.9615916226882475</v>
      </c>
      <c r="BS11" s="9">
        <v>0.1982897923371785</v>
      </c>
      <c r="BT11" s="9">
        <v>0.14794541432315761</v>
      </c>
      <c r="BU11" s="9">
        <v>1.2946730209902498E-2</v>
      </c>
      <c r="BV11" s="9">
        <v>0.17037106342377378</v>
      </c>
      <c r="BW11" s="9">
        <v>1.1334562393600665E-2</v>
      </c>
      <c r="BX11" s="9">
        <v>0.85056257813751235</v>
      </c>
      <c r="BY11" s="9">
        <v>3.191864310101479E-2</v>
      </c>
      <c r="BZ11" s="9">
        <v>0.94334172616719825</v>
      </c>
      <c r="CA11" s="9">
        <v>8.2115971969218243E-2</v>
      </c>
      <c r="CB11" s="9"/>
      <c r="CC11" s="9"/>
      <c r="CD11" s="9"/>
      <c r="CE11" s="9"/>
      <c r="CF11" s="11"/>
      <c r="CG11" s="11"/>
      <c r="CH11" s="11"/>
      <c r="CI11" s="11"/>
      <c r="CJ11" s="11"/>
      <c r="CK11" s="11"/>
      <c r="CL11" s="11"/>
      <c r="CM11" s="11"/>
      <c r="CN11" s="11"/>
      <c r="CO11" s="11"/>
      <c r="CP11" s="11"/>
      <c r="CQ11" s="11"/>
      <c r="CR11" s="11"/>
      <c r="CS11" s="11"/>
      <c r="CT11" s="11"/>
      <c r="CU11" s="11"/>
      <c r="CV11" s="11"/>
      <c r="CW11" s="11"/>
      <c r="CX11" s="11"/>
      <c r="CY11" s="11"/>
      <c r="CZ11" s="11"/>
      <c r="DA11" s="11"/>
      <c r="DB11" s="9"/>
      <c r="DC11" s="9"/>
      <c r="DD11" s="9"/>
      <c r="DE11" s="9"/>
      <c r="DF11" s="9"/>
      <c r="DG11" s="9"/>
      <c r="DH11" s="9"/>
      <c r="DI11" s="9"/>
    </row>
    <row r="12" spans="1:113" x14ac:dyDescent="0.2">
      <c r="A12" s="1">
        <v>19</v>
      </c>
      <c r="B12" s="4">
        <v>0.11515442012746351</v>
      </c>
      <c r="C12" s="9">
        <v>4.6750304523209916E-3</v>
      </c>
      <c r="D12" s="11">
        <v>1.5069922452200011</v>
      </c>
      <c r="E12" s="11">
        <v>8.7283597491382373E-3</v>
      </c>
      <c r="F12" s="13">
        <v>10.551110068131576</v>
      </c>
      <c r="G12" s="13">
        <v>8.3106780644129227E-2</v>
      </c>
      <c r="H12" s="13">
        <v>2.3166792760461736</v>
      </c>
      <c r="I12" s="13">
        <v>1.5716000000000001E-2</v>
      </c>
      <c r="J12" s="13">
        <v>2.4333341066302472</v>
      </c>
      <c r="K12" s="13">
        <v>1.6634973580197443E-2</v>
      </c>
      <c r="L12" s="11">
        <v>0.1867047527080179</v>
      </c>
      <c r="M12" s="11">
        <v>1.1223915401208143E-3</v>
      </c>
      <c r="N12" s="13">
        <v>27.502919680994797</v>
      </c>
      <c r="O12" s="13">
        <v>0.15899722426462756</v>
      </c>
      <c r="P12" s="13">
        <v>64.921052162314311</v>
      </c>
      <c r="Q12" s="13">
        <v>0.94224413237505056</v>
      </c>
      <c r="R12" s="15">
        <v>506.48879377002896</v>
      </c>
      <c r="S12" s="15">
        <v>13.575494250055348</v>
      </c>
      <c r="T12" s="13">
        <v>107.95794033893483</v>
      </c>
      <c r="U12" s="13">
        <v>1.3528352281041323</v>
      </c>
      <c r="V12" s="15">
        <v>176.67711640014565</v>
      </c>
      <c r="W12" s="15">
        <v>1.8552555000695421</v>
      </c>
      <c r="X12" s="13">
        <v>39.976874950241054</v>
      </c>
      <c r="Y12" s="13">
        <v>0.50314422494426425</v>
      </c>
      <c r="Z12" s="15">
        <v>191.68134962139251</v>
      </c>
      <c r="AA12" s="15">
        <v>3.242586840667903</v>
      </c>
      <c r="AB12" s="4">
        <v>8.3025009972478969E-2</v>
      </c>
      <c r="AC12" s="4">
        <v>7.0762238408178316E-3</v>
      </c>
      <c r="AD12" s="4">
        <v>3.540777735241861E-2</v>
      </c>
      <c r="AE12" s="4">
        <v>4.4091275146881529E-3</v>
      </c>
      <c r="AF12" s="13">
        <v>160.62989603331698</v>
      </c>
      <c r="AG12" s="13">
        <v>2.0173435460362303</v>
      </c>
      <c r="AH12" s="13">
        <v>765.66033521525867</v>
      </c>
      <c r="AI12" s="13">
        <v>20.221407208976728</v>
      </c>
      <c r="AJ12" s="9">
        <v>0.82083881929783453</v>
      </c>
      <c r="AK12" s="9">
        <v>0.10563196764676031</v>
      </c>
      <c r="AL12" s="9">
        <v>4.5151277244920409E-3</v>
      </c>
      <c r="AM12" s="9">
        <v>4.8938631743073802E-4</v>
      </c>
      <c r="AN12" s="9">
        <v>0.1860842057537638</v>
      </c>
      <c r="AO12" s="9">
        <v>1.6150595791858621E-2</v>
      </c>
      <c r="AP12" s="9">
        <v>1.8233741531383147E-2</v>
      </c>
      <c r="AQ12" s="9">
        <v>4.7769428826941783E-3</v>
      </c>
      <c r="AR12" s="9">
        <v>6.713548494550646E-2</v>
      </c>
      <c r="AS12" s="9">
        <v>1.7592573918130554E-2</v>
      </c>
      <c r="AT12" s="9">
        <v>1.9145146919706292E-2</v>
      </c>
      <c r="AU12" s="9">
        <v>2.6491214913468035E-3</v>
      </c>
      <c r="AV12" s="9">
        <v>0.45382988897629478</v>
      </c>
      <c r="AW12" s="9">
        <v>1.7035873895647199E-2</v>
      </c>
      <c r="AX12" s="9">
        <v>4.3417912082866659</v>
      </c>
      <c r="AY12" s="9">
        <v>9.869606474352402E-2</v>
      </c>
      <c r="AZ12" s="9">
        <v>2.4343512441559985</v>
      </c>
      <c r="BA12" s="9">
        <v>3.4385234866815863E-2</v>
      </c>
      <c r="BB12" s="9">
        <v>20.761873912259848</v>
      </c>
      <c r="BC12" s="9">
        <v>0.48106556952755347</v>
      </c>
      <c r="BD12" s="9">
        <v>4.1757661282249092</v>
      </c>
      <c r="BE12" s="9">
        <v>5.4239295869086858E-2</v>
      </c>
      <c r="BF12" s="9">
        <v>26.61634923289737</v>
      </c>
      <c r="BG12" s="9">
        <v>0.39112548062719027</v>
      </c>
      <c r="BH12" s="9">
        <v>5.6550763725589723</v>
      </c>
      <c r="BI12" s="9">
        <v>7.9724213642268074E-2</v>
      </c>
      <c r="BJ12" s="9">
        <v>15.073428524074968</v>
      </c>
      <c r="BK12" s="9">
        <v>0.33500912596618382</v>
      </c>
      <c r="BL12" s="9">
        <v>2.074626451597791</v>
      </c>
      <c r="BM12" s="9">
        <v>2.7744686178551154E-2</v>
      </c>
      <c r="BN12" s="9">
        <v>12.87430301738082</v>
      </c>
      <c r="BO12" s="9">
        <v>0.21862594311361266</v>
      </c>
      <c r="BP12" s="9">
        <v>2.0117623667572366</v>
      </c>
      <c r="BQ12" s="9">
        <v>2.7688331652025191E-2</v>
      </c>
      <c r="BR12" s="9">
        <v>16.910651722075908</v>
      </c>
      <c r="BS12" s="9">
        <v>0.42461127403353882</v>
      </c>
      <c r="BT12" s="9">
        <v>8.9215574968453129E-2</v>
      </c>
      <c r="BU12" s="9">
        <v>6.3618515840568003E-3</v>
      </c>
      <c r="BV12" s="9">
        <v>0.26456768431678046</v>
      </c>
      <c r="BW12" s="9">
        <v>1.1958796136579842E-2</v>
      </c>
      <c r="BX12" s="9">
        <v>1.8044683665616423</v>
      </c>
      <c r="BY12" s="9">
        <v>7.1691870134668156E-2</v>
      </c>
      <c r="BZ12" s="9">
        <v>2.2060678469490824</v>
      </c>
      <c r="CA12" s="9">
        <v>0.1597395939123834</v>
      </c>
      <c r="CB12" s="9"/>
      <c r="CC12" s="9"/>
      <c r="CD12" s="9"/>
      <c r="CE12" s="9"/>
      <c r="CF12" s="11"/>
      <c r="CG12" s="11"/>
      <c r="CH12" s="11"/>
      <c r="CI12" s="11"/>
      <c r="CJ12" s="11"/>
      <c r="CK12" s="11"/>
      <c r="CL12" s="11"/>
      <c r="CM12" s="11"/>
      <c r="CN12" s="11"/>
      <c r="CO12" s="11"/>
      <c r="CP12" s="11"/>
      <c r="CQ12" s="11"/>
      <c r="CR12" s="11"/>
      <c r="CS12" s="11"/>
      <c r="CT12" s="11"/>
      <c r="CU12" s="11"/>
      <c r="CV12" s="11"/>
      <c r="CW12" s="11"/>
      <c r="CX12" s="11"/>
      <c r="CY12" s="11"/>
      <c r="CZ12" s="11"/>
      <c r="DA12" s="11"/>
      <c r="DB12" s="9"/>
      <c r="DC12" s="9"/>
      <c r="DD12" s="9"/>
      <c r="DE12" s="9"/>
      <c r="DF12" s="9"/>
      <c r="DG12" s="9"/>
      <c r="DH12" s="9"/>
      <c r="DI12" s="9"/>
    </row>
    <row r="13" spans="1:113" x14ac:dyDescent="0.2">
      <c r="A13" s="1">
        <v>20</v>
      </c>
      <c r="B13" s="4">
        <v>9.6946593460043567E-3</v>
      </c>
      <c r="C13" s="9">
        <v>7.0597681609768331E-5</v>
      </c>
      <c r="D13" s="11">
        <v>1.4855384312891766</v>
      </c>
      <c r="E13" s="11">
        <v>8.6041012424516797E-3</v>
      </c>
      <c r="F13" s="13">
        <v>10.662057535892165</v>
      </c>
      <c r="G13" s="13">
        <v>8.3980668491631841E-2</v>
      </c>
      <c r="H13" s="13">
        <v>2.4148508611532531</v>
      </c>
      <c r="I13" s="13">
        <v>1.6382000000000001E-2</v>
      </c>
      <c r="J13" s="13">
        <v>2.5421384659565547</v>
      </c>
      <c r="K13" s="13">
        <v>1.7378791553188427E-2</v>
      </c>
      <c r="L13" s="11">
        <v>0.28824571733545845</v>
      </c>
      <c r="M13" s="11">
        <v>1.732813706779726E-3</v>
      </c>
      <c r="N13" s="13">
        <v>27.740434113251109</v>
      </c>
      <c r="O13" s="13">
        <v>0.16037031977192612</v>
      </c>
      <c r="P13" s="13">
        <v>27.545189146634556</v>
      </c>
      <c r="Q13" s="13">
        <v>0.39978238158689949</v>
      </c>
      <c r="R13" s="15">
        <v>395.7007823657658</v>
      </c>
      <c r="S13" s="15">
        <v>2.6061024123993102</v>
      </c>
      <c r="T13" s="13">
        <v>71.380617432611103</v>
      </c>
      <c r="U13" s="13">
        <v>0.89447995731940177</v>
      </c>
      <c r="V13" s="15">
        <v>91.464056407426312</v>
      </c>
      <c r="W13" s="15">
        <v>1.0075689507416836</v>
      </c>
      <c r="X13" s="13">
        <v>35.777658591602098</v>
      </c>
      <c r="Y13" s="13">
        <v>0.45029338398257102</v>
      </c>
      <c r="Z13" s="15">
        <v>206.75090528362094</v>
      </c>
      <c r="AA13" s="15">
        <v>3.4969590800094728</v>
      </c>
      <c r="AB13" s="4">
        <v>2.2228752032017404E-2</v>
      </c>
      <c r="AC13" s="4">
        <v>1.2751224593531487E-3</v>
      </c>
      <c r="AD13" s="4">
        <v>0.39563265926066565</v>
      </c>
      <c r="AE13" s="4">
        <v>2.286354950938034E-2</v>
      </c>
      <c r="AF13" s="13">
        <v>119.56274615395175</v>
      </c>
      <c r="AG13" s="13">
        <v>1.6217110729963551</v>
      </c>
      <c r="AH13" s="13">
        <v>207.16048725830044</v>
      </c>
      <c r="AI13" s="13">
        <v>7.6227860796544071</v>
      </c>
      <c r="AJ13" s="9">
        <v>3.522955066547559E-2</v>
      </c>
      <c r="AK13" s="9">
        <v>2.0252629236027853E-3</v>
      </c>
      <c r="AL13" s="9">
        <v>4.2749462708846402E-3</v>
      </c>
      <c r="AM13" s="9">
        <v>4.7241471914436818E-4</v>
      </c>
      <c r="AN13" s="9">
        <v>0.15024344708977078</v>
      </c>
      <c r="AO13" s="9">
        <v>2.3140884815806353E-2</v>
      </c>
      <c r="AP13" s="9">
        <v>2.9900520582487448E-3</v>
      </c>
      <c r="AQ13" s="9">
        <v>3.591870696901913E-4</v>
      </c>
      <c r="AR13" s="9">
        <v>1.6710825970155163E-2</v>
      </c>
      <c r="AS13" s="9">
        <v>2.4790150289256091E-3</v>
      </c>
      <c r="AT13" s="9">
        <v>7.8782807089026966E-3</v>
      </c>
      <c r="AU13" s="9">
        <v>1.022127316367838E-3</v>
      </c>
      <c r="AV13" s="9">
        <v>0.2669343896991791</v>
      </c>
      <c r="AW13" s="9">
        <v>1.2195792553438068E-2</v>
      </c>
      <c r="AX13" s="9">
        <v>3.0300200004537907</v>
      </c>
      <c r="AY13" s="9">
        <v>7.2280040590369632E-2</v>
      </c>
      <c r="AZ13" s="9">
        <v>1.8978890715198904</v>
      </c>
      <c r="BA13" s="9">
        <v>2.6625580909047951E-2</v>
      </c>
      <c r="BB13" s="9">
        <v>17.46151599787903</v>
      </c>
      <c r="BC13" s="9">
        <v>0.40914285053044491</v>
      </c>
      <c r="BD13" s="9">
        <v>3.4144881410865917</v>
      </c>
      <c r="BE13" s="9">
        <v>4.935900892732973E-2</v>
      </c>
      <c r="BF13" s="9">
        <v>19.933195915905007</v>
      </c>
      <c r="BG13" s="9">
        <v>0.2956957120752815</v>
      </c>
      <c r="BH13" s="9">
        <v>4.2160988310573986</v>
      </c>
      <c r="BI13" s="9">
        <v>6.4327397113504881E-2</v>
      </c>
      <c r="BJ13" s="9">
        <v>11.991171538785961</v>
      </c>
      <c r="BK13" s="9">
        <v>0.27482835550310208</v>
      </c>
      <c r="BL13" s="9">
        <v>1.589690821059325</v>
      </c>
      <c r="BM13" s="9">
        <v>2.5496940245105369E-2</v>
      </c>
      <c r="BN13" s="9">
        <v>8.2735879492179638</v>
      </c>
      <c r="BO13" s="9">
        <v>0.18448483266372723</v>
      </c>
      <c r="BP13" s="9">
        <v>1.0755349292601106</v>
      </c>
      <c r="BQ13" s="9">
        <v>1.7982796470014609E-2</v>
      </c>
      <c r="BR13" s="9">
        <v>4.5321423234595581</v>
      </c>
      <c r="BS13" s="9">
        <v>0.17536534446674859</v>
      </c>
      <c r="BT13" s="9">
        <v>2.6723193295727681E-2</v>
      </c>
      <c r="BU13" s="9">
        <v>2.6588249062865117E-3</v>
      </c>
      <c r="BV13" s="9">
        <v>0.10503241335952149</v>
      </c>
      <c r="BW13" s="9">
        <v>3.9088236085942155E-3</v>
      </c>
      <c r="BX13" s="9">
        <v>0.54354636160823566</v>
      </c>
      <c r="BY13" s="9">
        <v>1.3934526643743802E-2</v>
      </c>
      <c r="BZ13" s="9">
        <v>0.70333633969522358</v>
      </c>
      <c r="CA13" s="9">
        <v>4.5182869308332915E-2</v>
      </c>
      <c r="CB13" s="9"/>
      <c r="CC13" s="9"/>
      <c r="CD13" s="9"/>
      <c r="CE13" s="9"/>
      <c r="CF13" s="11"/>
      <c r="CG13" s="11"/>
      <c r="CH13" s="11"/>
      <c r="CI13" s="11"/>
      <c r="CJ13" s="11"/>
      <c r="CK13" s="11"/>
      <c r="CL13" s="11"/>
      <c r="CM13" s="11"/>
      <c r="CN13" s="11"/>
      <c r="CO13" s="11"/>
      <c r="CP13" s="11"/>
      <c r="CQ13" s="11"/>
      <c r="CR13" s="11"/>
      <c r="CS13" s="11"/>
      <c r="CT13" s="11"/>
      <c r="CU13" s="11"/>
      <c r="CV13" s="11"/>
      <c r="CW13" s="11"/>
      <c r="CX13" s="11"/>
      <c r="CY13" s="11"/>
      <c r="CZ13" s="11"/>
      <c r="DA13" s="11"/>
      <c r="DB13" s="9"/>
      <c r="DC13" s="9"/>
      <c r="DD13" s="9"/>
      <c r="DE13" s="9"/>
      <c r="DF13" s="9"/>
      <c r="DG13" s="9"/>
      <c r="DH13" s="9"/>
      <c r="DI13" s="9"/>
    </row>
    <row r="14" spans="1:113" x14ac:dyDescent="0.2">
      <c r="A14" s="1">
        <v>21</v>
      </c>
      <c r="B14" s="4">
        <v>2.4923552750723006E-2</v>
      </c>
      <c r="C14" s="9">
        <v>1.8149632481980992E-4</v>
      </c>
      <c r="D14" s="11">
        <v>2.419043798143969</v>
      </c>
      <c r="E14" s="11">
        <v>1.4010878016190463E-2</v>
      </c>
      <c r="F14" s="13">
        <v>10.770146699672665</v>
      </c>
      <c r="G14" s="13">
        <v>8.4832042647176129E-2</v>
      </c>
      <c r="H14" s="13">
        <v>1.741601928223097</v>
      </c>
      <c r="I14" s="13">
        <v>1.5106E-2</v>
      </c>
      <c r="J14" s="13">
        <v>1.8766217176714119</v>
      </c>
      <c r="K14" s="13">
        <v>1.282912716688952E-2</v>
      </c>
      <c r="L14" s="11">
        <v>0.16188739422567566</v>
      </c>
      <c r="M14" s="11">
        <v>9.7319987357396491E-4</v>
      </c>
      <c r="N14" s="13">
        <v>26.114583212409418</v>
      </c>
      <c r="O14" s="13">
        <v>0.15097110749554263</v>
      </c>
      <c r="P14" s="13">
        <v>86.088322863740657</v>
      </c>
      <c r="Q14" s="13">
        <v>1.4032380433029739</v>
      </c>
      <c r="R14" s="15">
        <v>427.92365162449744</v>
      </c>
      <c r="S14" s="15">
        <v>41.202854125777627</v>
      </c>
      <c r="T14" s="13">
        <v>52.79562464811606</v>
      </c>
      <c r="U14" s="13">
        <v>0.69750770874137635</v>
      </c>
      <c r="V14" s="15">
        <v>95.748594868172106</v>
      </c>
      <c r="W14" s="15">
        <v>1.1090450198627695</v>
      </c>
      <c r="X14" s="13">
        <v>63.215418186939644</v>
      </c>
      <c r="Y14" s="13">
        <v>0.84621451094822175</v>
      </c>
      <c r="Z14" s="15">
        <v>399.13295921820963</v>
      </c>
      <c r="AA14" s="15">
        <v>6.7499572602209792</v>
      </c>
      <c r="AB14" s="4">
        <v>0.23348061361386493</v>
      </c>
      <c r="AC14" s="4">
        <v>1.8376118641330014E-2</v>
      </c>
      <c r="AD14" s="4">
        <v>0.85248161768052355</v>
      </c>
      <c r="AE14" s="4">
        <v>4.2041315631463176E-2</v>
      </c>
      <c r="AF14" s="13">
        <v>14.864748553085386</v>
      </c>
      <c r="AG14" s="13">
        <v>0.25714000320267727</v>
      </c>
      <c r="AH14" s="13">
        <v>101.14509063829026</v>
      </c>
      <c r="AI14" s="13">
        <v>6.9971774552159278</v>
      </c>
      <c r="AJ14" s="9">
        <v>0.96561407214208095</v>
      </c>
      <c r="AK14" s="9">
        <v>0.1353158191515744</v>
      </c>
      <c r="AL14" s="9">
        <v>7.4949007672758432E-3</v>
      </c>
      <c r="AM14" s="9">
        <v>6.8225679615521598E-4</v>
      </c>
      <c r="AN14" s="9">
        <v>44.775055348689527</v>
      </c>
      <c r="AO14" s="9">
        <v>3.0833922227254522</v>
      </c>
      <c r="AP14" s="9">
        <v>1.2596808461753347E-3</v>
      </c>
      <c r="AQ14" s="9">
        <v>2.3105666898958247E-4</v>
      </c>
      <c r="AR14" s="9">
        <v>7.5552072106674839E-3</v>
      </c>
      <c r="AS14" s="9">
        <v>7.8557842160982972E-4</v>
      </c>
      <c r="AT14" s="9">
        <v>2.7889944129427754E-3</v>
      </c>
      <c r="AU14" s="9">
        <v>4.4423438052853224E-4</v>
      </c>
      <c r="AV14" s="9">
        <v>0.12637606841113513</v>
      </c>
      <c r="AW14" s="9">
        <v>9.6655043079161632E-3</v>
      </c>
      <c r="AX14" s="9">
        <v>1.7040154898841702</v>
      </c>
      <c r="AY14" s="9">
        <v>3.903813133010621E-2</v>
      </c>
      <c r="AZ14" s="9">
        <v>0.99319183258469523</v>
      </c>
      <c r="BA14" s="9">
        <v>1.8064416205328275E-2</v>
      </c>
      <c r="BB14" s="9">
        <v>5.1860731293330984</v>
      </c>
      <c r="BC14" s="9">
        <v>0.1392528215579541</v>
      </c>
      <c r="BD14" s="9">
        <v>0.44224324728658354</v>
      </c>
      <c r="BE14" s="9">
        <v>8.3103478473191498E-3</v>
      </c>
      <c r="BF14" s="9">
        <v>1.7697525115495103</v>
      </c>
      <c r="BG14" s="9">
        <v>4.9496878386432332E-2</v>
      </c>
      <c r="BH14" s="9">
        <v>0.44456396309874807</v>
      </c>
      <c r="BI14" s="9">
        <v>9.181962557192334E-3</v>
      </c>
      <c r="BJ14" s="9">
        <v>2.0270931055944716</v>
      </c>
      <c r="BK14" s="9">
        <v>5.6311261739793249E-2</v>
      </c>
      <c r="BL14" s="9">
        <v>0.4668834878608355</v>
      </c>
      <c r="BM14" s="9">
        <v>9.5036618042026975E-3</v>
      </c>
      <c r="BN14" s="9">
        <v>3.842752946895323</v>
      </c>
      <c r="BO14" s="9">
        <v>8.5204289923030974E-2</v>
      </c>
      <c r="BP14" s="9">
        <v>0.67165021940954373</v>
      </c>
      <c r="BQ14" s="9">
        <v>1.2508797300081616E-2</v>
      </c>
      <c r="BR14" s="9">
        <v>2.264301352386882</v>
      </c>
      <c r="BS14" s="9">
        <v>0.18122999227181907</v>
      </c>
      <c r="BT14" s="9">
        <v>3.4045894987970809E-2</v>
      </c>
      <c r="BU14" s="9">
        <v>4.5824091784913241E-3</v>
      </c>
      <c r="BV14" s="9">
        <v>0.11554465771060533</v>
      </c>
      <c r="BW14" s="9">
        <v>5.8891705785430529E-3</v>
      </c>
      <c r="BX14" s="9">
        <v>0.28627159790562423</v>
      </c>
      <c r="BY14" s="9">
        <v>1.152482937774506E-2</v>
      </c>
      <c r="BZ14" s="9">
        <v>0.38156822079198277</v>
      </c>
      <c r="CA14" s="9">
        <v>3.2340419904026946E-2</v>
      </c>
      <c r="CB14" s="9"/>
      <c r="CC14" s="9"/>
      <c r="CD14" s="9"/>
      <c r="CE14" s="9"/>
      <c r="CF14" s="11"/>
      <c r="CG14" s="11"/>
      <c r="CH14" s="11"/>
      <c r="CI14" s="11"/>
      <c r="CJ14" s="11"/>
      <c r="CK14" s="11"/>
      <c r="CL14" s="11"/>
      <c r="CM14" s="11"/>
      <c r="CN14" s="11"/>
      <c r="CO14" s="11"/>
      <c r="CP14" s="11"/>
      <c r="CQ14" s="11"/>
      <c r="CR14" s="11"/>
      <c r="CS14" s="11"/>
      <c r="CT14" s="11"/>
      <c r="CU14" s="11"/>
      <c r="CV14" s="11"/>
      <c r="CW14" s="11"/>
      <c r="CX14" s="11"/>
      <c r="CY14" s="11"/>
      <c r="CZ14" s="11"/>
      <c r="DA14" s="11"/>
      <c r="DB14" s="9"/>
      <c r="DC14" s="9"/>
      <c r="DD14" s="9"/>
      <c r="DE14" s="9"/>
      <c r="DF14" s="9"/>
      <c r="DG14" s="9"/>
      <c r="DH14" s="9"/>
      <c r="DI14" s="9"/>
    </row>
    <row r="15" spans="1:113" x14ac:dyDescent="0.2">
      <c r="A15" s="1">
        <v>22</v>
      </c>
      <c r="B15" s="4">
        <v>1.2158769153140797E-2</v>
      </c>
      <c r="C15" s="9">
        <v>8.8541627178874256E-5</v>
      </c>
      <c r="D15" s="11">
        <v>2.1700741425181884</v>
      </c>
      <c r="E15" s="11">
        <v>1.2568868790321083E-2</v>
      </c>
      <c r="F15" s="13">
        <v>10.753364115751975</v>
      </c>
      <c r="G15" s="13">
        <v>8.4699853094462679E-2</v>
      </c>
      <c r="H15" s="13">
        <v>1.8920397422173545</v>
      </c>
      <c r="I15" s="13">
        <v>1.6369000000000002E-2</v>
      </c>
      <c r="J15" s="13">
        <v>2.0600377812201169</v>
      </c>
      <c r="K15" s="13">
        <v>1.4083012263474873E-2</v>
      </c>
      <c r="L15" s="11">
        <v>0.13915055286604125</v>
      </c>
      <c r="M15" s="11">
        <v>8.3651541310373679E-4</v>
      </c>
      <c r="N15" s="13">
        <v>26.63090912915208</v>
      </c>
      <c r="O15" s="13">
        <v>0.15395604104187857</v>
      </c>
      <c r="P15" s="13">
        <v>95.189846531786216</v>
      </c>
      <c r="Q15" s="13">
        <v>1.4106245402236917</v>
      </c>
      <c r="R15" s="15">
        <v>261.40468811220728</v>
      </c>
      <c r="S15" s="15">
        <v>6.738096371959033</v>
      </c>
      <c r="T15" s="13">
        <v>68.856704836143507</v>
      </c>
      <c r="U15" s="13">
        <v>0.86782454712561063</v>
      </c>
      <c r="V15" s="15">
        <v>101.17532279828997</v>
      </c>
      <c r="W15" s="15">
        <v>1.1852312944761552</v>
      </c>
      <c r="X15" s="13">
        <v>63.068614315151279</v>
      </c>
      <c r="Y15" s="13">
        <v>0.84615848618803957</v>
      </c>
      <c r="Z15" s="15">
        <v>378.34175617536613</v>
      </c>
      <c r="AA15" s="15">
        <v>6.7875183171071631</v>
      </c>
      <c r="AB15" s="4">
        <v>0.21937099870699733</v>
      </c>
      <c r="AC15" s="4">
        <v>2.5668515737511166E-2</v>
      </c>
      <c r="AD15" s="4">
        <v>0.48777780442939433</v>
      </c>
      <c r="AE15" s="4">
        <v>1.2949601797944892E-2</v>
      </c>
      <c r="AF15" s="13">
        <v>26.534988059954134</v>
      </c>
      <c r="AG15" s="13">
        <v>0.3913866145187993</v>
      </c>
      <c r="AH15" s="13">
        <v>11.450111657393656</v>
      </c>
      <c r="AI15" s="13">
        <v>1.3383787675792811</v>
      </c>
      <c r="AJ15" s="9">
        <v>0.30412164101575762</v>
      </c>
      <c r="AK15" s="9">
        <v>6.6763817493883992E-2</v>
      </c>
      <c r="AL15" s="9">
        <v>1.5421546388526008E-2</v>
      </c>
      <c r="AM15" s="9">
        <v>1.1602045283347978E-3</v>
      </c>
      <c r="AN15" s="9">
        <v>2.8919337670319143</v>
      </c>
      <c r="AO15" s="9">
        <v>0.30994566364013976</v>
      </c>
      <c r="AP15" s="9">
        <v>2.5783361554506064E-2</v>
      </c>
      <c r="AQ15" s="9">
        <v>2.4227875819571431E-3</v>
      </c>
      <c r="AR15" s="9">
        <v>1.1363437517109025E-2</v>
      </c>
      <c r="AS15" s="9">
        <v>8.8887009409371334E-4</v>
      </c>
      <c r="AT15" s="9">
        <v>1.1817762730490585E-2</v>
      </c>
      <c r="AU15" s="9">
        <v>1.0905885737648394E-3</v>
      </c>
      <c r="AV15" s="9">
        <v>0.18952404862240735</v>
      </c>
      <c r="AW15" s="9">
        <v>6.9078778607222198E-3</v>
      </c>
      <c r="AX15" s="9">
        <v>2.247921242507827</v>
      </c>
      <c r="AY15" s="9">
        <v>5.2738117042560484E-2</v>
      </c>
      <c r="AZ15" s="9">
        <v>1.1277764670494477</v>
      </c>
      <c r="BA15" s="9">
        <v>1.8762863473922014E-2</v>
      </c>
      <c r="BB15" s="9">
        <v>6.823392510296415</v>
      </c>
      <c r="BC15" s="9">
        <v>0.18221405138589375</v>
      </c>
      <c r="BD15" s="9">
        <v>0.99598081600220956</v>
      </c>
      <c r="BE15" s="9">
        <v>1.6481322351771795E-2</v>
      </c>
      <c r="BF15" s="9">
        <v>4.7129113182192635</v>
      </c>
      <c r="BG15" s="9">
        <v>7.9341560953341841E-2</v>
      </c>
      <c r="BH15" s="9">
        <v>0.85564510645742109</v>
      </c>
      <c r="BI15" s="9">
        <v>1.6930829307465589E-2</v>
      </c>
      <c r="BJ15" s="9">
        <v>2.3953728170829409</v>
      </c>
      <c r="BK15" s="9">
        <v>6.7866703242011731E-2</v>
      </c>
      <c r="BL15" s="9">
        <v>0.41179525490659885</v>
      </c>
      <c r="BM15" s="9">
        <v>7.891304250343404E-3</v>
      </c>
      <c r="BN15" s="9">
        <v>3.1703042963197468</v>
      </c>
      <c r="BO15" s="9">
        <v>6.1753280800553742E-2</v>
      </c>
      <c r="BP15" s="9">
        <v>0.52758638789933121</v>
      </c>
      <c r="BQ15" s="9">
        <v>8.800107630948675E-3</v>
      </c>
      <c r="BR15" s="9">
        <v>0.2724607827650895</v>
      </c>
      <c r="BS15" s="9">
        <v>3.638350263719399E-2</v>
      </c>
      <c r="BT15" s="9">
        <v>1.8735323910251914E-2</v>
      </c>
      <c r="BU15" s="9">
        <v>3.3813658106057244E-3</v>
      </c>
      <c r="BV15" s="9">
        <v>7.4976162730327353E-2</v>
      </c>
      <c r="BW15" s="9">
        <v>4.4682803756645149E-3</v>
      </c>
      <c r="BX15" s="9">
        <v>0.10067849613966982</v>
      </c>
      <c r="BY15" s="9">
        <v>6.5029294734496278E-3</v>
      </c>
      <c r="BZ15" s="9">
        <v>5.8436986754962991E-2</v>
      </c>
      <c r="CA15" s="9">
        <v>7.7138622717881182E-3</v>
      </c>
      <c r="CB15" s="9"/>
      <c r="CC15" s="9"/>
      <c r="CD15" s="9"/>
      <c r="CE15" s="9"/>
      <c r="CF15" s="11"/>
      <c r="CG15" s="11"/>
      <c r="CH15" s="11"/>
      <c r="CI15" s="11"/>
      <c r="CJ15" s="11"/>
      <c r="CK15" s="11"/>
      <c r="CL15" s="11"/>
      <c r="CM15" s="11"/>
      <c r="CN15" s="11"/>
      <c r="CO15" s="11"/>
      <c r="CP15" s="11"/>
      <c r="CQ15" s="11"/>
      <c r="CR15" s="11"/>
      <c r="CS15" s="11"/>
      <c r="CT15" s="11"/>
      <c r="CU15" s="11"/>
      <c r="CV15" s="11"/>
      <c r="CW15" s="11"/>
      <c r="CX15" s="11"/>
      <c r="CY15" s="11"/>
      <c r="CZ15" s="11"/>
      <c r="DA15" s="11"/>
      <c r="DB15" s="9"/>
      <c r="DC15" s="9"/>
      <c r="DD15" s="9"/>
      <c r="DE15" s="9"/>
      <c r="DF15" s="9"/>
      <c r="DG15" s="9"/>
      <c r="DH15" s="9"/>
      <c r="DI15" s="9"/>
    </row>
    <row r="16" spans="1:113" x14ac:dyDescent="0.2">
      <c r="A16" s="1">
        <v>23</v>
      </c>
      <c r="B16" s="4">
        <v>0.15567654623828936</v>
      </c>
      <c r="C16" s="9">
        <v>1.3208000195595988E-2</v>
      </c>
      <c r="D16" s="11">
        <v>1.4105305186066512</v>
      </c>
      <c r="E16" s="11">
        <v>8.1696623473600689E-3</v>
      </c>
      <c r="F16" s="13">
        <v>10.490820312996885</v>
      </c>
      <c r="G16" s="13">
        <v>9.5021984782351951E-2</v>
      </c>
      <c r="H16" s="13">
        <v>2.1859746707765071</v>
      </c>
      <c r="I16" s="13">
        <v>1.7336000000000001E-2</v>
      </c>
      <c r="J16" s="13">
        <v>2.3111883739454453</v>
      </c>
      <c r="K16" s="13">
        <v>1.8433062255395729E-2</v>
      </c>
      <c r="L16" s="11">
        <v>0.46812325149030426</v>
      </c>
      <c r="M16" s="11">
        <v>2.814162840451355E-3</v>
      </c>
      <c r="N16" s="13">
        <v>27.313494004320617</v>
      </c>
      <c r="O16" s="13">
        <v>0.15790213482885271</v>
      </c>
      <c r="P16" s="13">
        <v>70.350530561119314</v>
      </c>
      <c r="Q16" s="13">
        <v>1.0210459076503533</v>
      </c>
      <c r="R16" s="15">
        <v>684.21403695313779</v>
      </c>
      <c r="S16" s="15">
        <v>25.974913910489324</v>
      </c>
      <c r="T16" s="13">
        <v>53.74062985191172</v>
      </c>
      <c r="U16" s="13">
        <v>0.84171454264446521</v>
      </c>
      <c r="V16" s="15">
        <v>87.825061225248277</v>
      </c>
      <c r="W16" s="15">
        <v>1.0649768197157632</v>
      </c>
      <c r="X16" s="13">
        <v>27.192968999913937</v>
      </c>
      <c r="Y16" s="13">
        <v>0.34224749504369645</v>
      </c>
      <c r="Z16" s="15">
        <v>252.43111810965888</v>
      </c>
      <c r="AA16" s="15">
        <v>3.7120185192724864</v>
      </c>
      <c r="AB16" s="4">
        <v>0.73222482803555988</v>
      </c>
      <c r="AC16" s="4">
        <v>5.6660596764760297E-2</v>
      </c>
      <c r="AD16" s="4">
        <v>7.4320881567338598E-2</v>
      </c>
      <c r="AE16" s="4">
        <v>6.8607529542496059E-3</v>
      </c>
      <c r="AF16" s="13">
        <v>80.634182595711522</v>
      </c>
      <c r="AG16" s="13">
        <v>1.1515860894785774</v>
      </c>
      <c r="AH16" s="13">
        <v>213.53887537971917</v>
      </c>
      <c r="AI16" s="13">
        <v>9.6563333770868898</v>
      </c>
      <c r="AJ16" s="9">
        <v>2.7319694818790659</v>
      </c>
      <c r="AK16" s="9">
        <v>0.17243412627138588</v>
      </c>
      <c r="AL16" s="9">
        <v>2.6429030520949172E-2</v>
      </c>
      <c r="AM16" s="9">
        <v>3.5156665079474239E-3</v>
      </c>
      <c r="AN16" s="9">
        <v>4.776021240720449</v>
      </c>
      <c r="AO16" s="9">
        <v>0.20467341675459413</v>
      </c>
      <c r="AP16" s="9">
        <v>2.1601586104245826E-2</v>
      </c>
      <c r="AQ16" s="9">
        <v>1.7744968016039167E-3</v>
      </c>
      <c r="AR16" s="9">
        <v>4.3141696953163028E-2</v>
      </c>
      <c r="AS16" s="9">
        <v>1.9962125700841607E-3</v>
      </c>
      <c r="AT16" s="9">
        <v>1.1889433425029362E-2</v>
      </c>
      <c r="AU16" s="9">
        <v>1.4095552860614339E-3</v>
      </c>
      <c r="AV16" s="9">
        <v>0.21544845540855997</v>
      </c>
      <c r="AW16" s="9">
        <v>1.7024262574119011E-2</v>
      </c>
      <c r="AX16" s="9">
        <v>1.8196025406049217</v>
      </c>
      <c r="AY16" s="9">
        <v>4.4818006663532868E-2</v>
      </c>
      <c r="AZ16" s="9">
        <v>1.181107771588447</v>
      </c>
      <c r="BA16" s="9">
        <v>2.0010283322530985E-2</v>
      </c>
      <c r="BB16" s="9">
        <v>12.162544121857461</v>
      </c>
      <c r="BC16" s="9">
        <v>0.29028495276251831</v>
      </c>
      <c r="BD16" s="9">
        <v>2.6077724672505727</v>
      </c>
      <c r="BE16" s="9">
        <v>4.2762213290598768E-2</v>
      </c>
      <c r="BF16" s="9">
        <v>14.552587734913947</v>
      </c>
      <c r="BG16" s="9">
        <v>0.30481000504381528</v>
      </c>
      <c r="BH16" s="9">
        <v>2.7227113242873711</v>
      </c>
      <c r="BI16" s="9">
        <v>4.4681492852235723E-2</v>
      </c>
      <c r="BJ16" s="9">
        <v>7.1772248256038118</v>
      </c>
      <c r="BK16" s="9">
        <v>0.16337105620844378</v>
      </c>
      <c r="BL16" s="9">
        <v>0.99524442041339878</v>
      </c>
      <c r="BM16" s="9">
        <v>2.0087905882405541E-2</v>
      </c>
      <c r="BN16" s="9">
        <v>5.81924852367505</v>
      </c>
      <c r="BO16" s="9">
        <v>0.16368878070637932</v>
      </c>
      <c r="BP16" s="9">
        <v>0.86492404504038622</v>
      </c>
      <c r="BQ16" s="9">
        <v>2.100248036695385E-2</v>
      </c>
      <c r="BR16" s="9">
        <v>5.7086677628120732</v>
      </c>
      <c r="BS16" s="9">
        <v>0.27326882396474578</v>
      </c>
      <c r="BT16" s="9">
        <v>0.23972344967600975</v>
      </c>
      <c r="BU16" s="9">
        <v>1.5787989147710978E-2</v>
      </c>
      <c r="BV16" s="9">
        <v>0.27300760843759836</v>
      </c>
      <c r="BW16" s="9">
        <v>2.8240387368542882E-2</v>
      </c>
      <c r="BX16" s="9">
        <v>1.1286805707519225</v>
      </c>
      <c r="BY16" s="9">
        <v>2.6578685977335873E-2</v>
      </c>
      <c r="BZ16" s="9">
        <v>0.8176859695062183</v>
      </c>
      <c r="CA16" s="9">
        <v>5.6650299310589458E-2</v>
      </c>
      <c r="CB16" s="9"/>
      <c r="CC16" s="9"/>
      <c r="CD16" s="9"/>
      <c r="CE16" s="9"/>
      <c r="CF16" s="11"/>
      <c r="CG16" s="11"/>
      <c r="CH16" s="11"/>
      <c r="CI16" s="11"/>
      <c r="CJ16" s="11"/>
      <c r="CK16" s="11"/>
      <c r="CL16" s="11"/>
      <c r="CM16" s="11"/>
      <c r="CN16" s="11"/>
      <c r="CO16" s="11"/>
      <c r="CP16" s="11"/>
      <c r="CQ16" s="11"/>
      <c r="CR16" s="11"/>
      <c r="CS16" s="11"/>
      <c r="CT16" s="11"/>
      <c r="CU16" s="11"/>
      <c r="CV16" s="11"/>
      <c r="CW16" s="11"/>
      <c r="CX16" s="11"/>
      <c r="CY16" s="11"/>
      <c r="CZ16" s="11"/>
      <c r="DA16" s="11"/>
      <c r="DB16" s="9"/>
      <c r="DC16" s="9"/>
      <c r="DD16" s="9"/>
      <c r="DE16" s="9"/>
      <c r="DF16" s="9"/>
      <c r="DG16" s="9"/>
      <c r="DH16" s="9"/>
      <c r="DI16" s="9"/>
    </row>
    <row r="17" spans="1:113" x14ac:dyDescent="0.2">
      <c r="A17" s="1">
        <v>24</v>
      </c>
      <c r="B17" s="4">
        <v>9.9448677672115595E-3</v>
      </c>
      <c r="C17" s="9">
        <v>7.241972958752936E-5</v>
      </c>
      <c r="D17" s="11">
        <v>0.95567761667418438</v>
      </c>
      <c r="E17" s="11">
        <v>5.5351963946659831E-3</v>
      </c>
      <c r="F17" s="13">
        <v>10.668777086969694</v>
      </c>
      <c r="G17" s="13">
        <v>8.4033595648472945E-2</v>
      </c>
      <c r="H17" s="13">
        <v>2.3926142189846411</v>
      </c>
      <c r="I17" s="13">
        <v>1.6230999999999999E-2</v>
      </c>
      <c r="J17" s="13">
        <v>2.5135490912090472</v>
      </c>
      <c r="K17" s="13">
        <v>1.71833463439575E-2</v>
      </c>
      <c r="L17" s="11">
        <v>4.0050271894840188</v>
      </c>
      <c r="M17" s="11">
        <v>2.407656243470465E-2</v>
      </c>
      <c r="N17" s="13">
        <v>25.488002564860356</v>
      </c>
      <c r="O17" s="13">
        <v>0.14734877994291301</v>
      </c>
      <c r="P17" s="13">
        <v>63.74872278794831</v>
      </c>
      <c r="Q17" s="13">
        <v>0.93874425799222494</v>
      </c>
      <c r="R17" s="15">
        <v>343.82389113831022</v>
      </c>
      <c r="S17" s="15">
        <v>2.3819256048407551</v>
      </c>
      <c r="T17" s="13">
        <v>35.871360539107179</v>
      </c>
      <c r="U17" s="13">
        <v>0.44950876299579973</v>
      </c>
      <c r="V17" s="15">
        <v>55.697665330004526</v>
      </c>
      <c r="W17" s="15">
        <v>0.61093229536187432</v>
      </c>
      <c r="X17" s="13">
        <v>7.2552769384456868</v>
      </c>
      <c r="Y17" s="13">
        <v>9.1365490207368394E-2</v>
      </c>
      <c r="Z17" s="15">
        <v>212.00573537619579</v>
      </c>
      <c r="AA17" s="15">
        <v>3.4390343250817499</v>
      </c>
      <c r="AB17" s="4">
        <v>8.4896736182406757E-2</v>
      </c>
      <c r="AC17" s="4">
        <v>7.4224787472033258E-3</v>
      </c>
      <c r="AD17" s="4">
        <v>1.2160703180739378</v>
      </c>
      <c r="AE17" s="4">
        <v>4.4177647547021345E-2</v>
      </c>
      <c r="AF17" s="13">
        <v>261.9080528096905</v>
      </c>
      <c r="AG17" s="13">
        <v>2.8920166714340052</v>
      </c>
      <c r="AH17" s="13">
        <v>177.65706441750859</v>
      </c>
      <c r="AI17" s="13">
        <v>9.4310374151470633</v>
      </c>
      <c r="AJ17" s="9">
        <v>0.14044192963952487</v>
      </c>
      <c r="AK17" s="9">
        <v>7.1154539949436022E-3</v>
      </c>
      <c r="AL17" s="9">
        <v>3.0621801297126055E-3</v>
      </c>
      <c r="AM17" s="9">
        <v>3.8570778647361686E-4</v>
      </c>
      <c r="AN17" s="9">
        <v>1.5616926639318691</v>
      </c>
      <c r="AO17" s="9">
        <v>8.3288270082887347E-2</v>
      </c>
      <c r="AP17" s="9">
        <v>1.1659874003068133E-2</v>
      </c>
      <c r="AQ17" s="9">
        <v>1.1694136518956028E-3</v>
      </c>
      <c r="AR17" s="9">
        <v>2.0187009212462116E-2</v>
      </c>
      <c r="AS17" s="9">
        <v>1.4137528709510839E-3</v>
      </c>
      <c r="AT17" s="9">
        <v>9.2030658103245486E-3</v>
      </c>
      <c r="AU17" s="9">
        <v>7.6293888129488441E-4</v>
      </c>
      <c r="AV17" s="9">
        <v>0.12825726090798159</v>
      </c>
      <c r="AW17" s="9">
        <v>6.3675104398841541E-3</v>
      </c>
      <c r="AX17" s="9">
        <v>1.0105888356392831</v>
      </c>
      <c r="AY17" s="9">
        <v>2.8777911731024307E-2</v>
      </c>
      <c r="AZ17" s="9">
        <v>0.72648366785650398</v>
      </c>
      <c r="BA17" s="9">
        <v>1.1828120812426485E-2</v>
      </c>
      <c r="BB17" s="9">
        <v>11.384975278734897</v>
      </c>
      <c r="BC17" s="9">
        <v>0.28080917429800817</v>
      </c>
      <c r="BD17" s="9">
        <v>4.7261571793074388</v>
      </c>
      <c r="BE17" s="9">
        <v>5.8770415084278126E-2</v>
      </c>
      <c r="BF17" s="9">
        <v>36.415041002902413</v>
      </c>
      <c r="BG17" s="9">
        <v>0.55717135562194431</v>
      </c>
      <c r="BH17" s="9">
        <v>7.5280676958731316</v>
      </c>
      <c r="BI17" s="9">
        <v>0.10915028509380717</v>
      </c>
      <c r="BJ17" s="9">
        <v>20.392460382310997</v>
      </c>
      <c r="BK17" s="9">
        <v>0.47593947221383165</v>
      </c>
      <c r="BL17" s="9">
        <v>3.0245928669474229</v>
      </c>
      <c r="BM17" s="9">
        <v>4.5869095366438302E-2</v>
      </c>
      <c r="BN17" s="9">
        <v>18.209237436967197</v>
      </c>
      <c r="BO17" s="9">
        <v>0.35752655953372092</v>
      </c>
      <c r="BP17" s="9">
        <v>2.5287906391425761</v>
      </c>
      <c r="BQ17" s="9">
        <v>4.618499417480755E-2</v>
      </c>
      <c r="BR17" s="9">
        <v>4.0043900120502727</v>
      </c>
      <c r="BS17" s="9">
        <v>0.21953822785514923</v>
      </c>
      <c r="BT17" s="9">
        <v>5.9344851766826599E-2</v>
      </c>
      <c r="BU17" s="9">
        <v>2.6755543162330577E-3</v>
      </c>
      <c r="BV17" s="9">
        <v>0.11047979676754845</v>
      </c>
      <c r="BW17" s="9">
        <v>4.4848919393790584E-3</v>
      </c>
      <c r="BX17" s="9">
        <v>0.60764021837379467</v>
      </c>
      <c r="BY17" s="9">
        <v>4.4521149621839277E-2</v>
      </c>
      <c r="BZ17" s="9">
        <v>0.54618055062650983</v>
      </c>
      <c r="CA17" s="9">
        <v>4.8029758339007134E-2</v>
      </c>
      <c r="CB17" s="9"/>
      <c r="CC17" s="9"/>
      <c r="CD17" s="9"/>
      <c r="CE17" s="9"/>
      <c r="CF17" s="11"/>
      <c r="CG17" s="11"/>
      <c r="CH17" s="11"/>
      <c r="CI17" s="11"/>
      <c r="CJ17" s="11"/>
      <c r="CK17" s="11"/>
      <c r="CL17" s="11"/>
      <c r="CM17" s="11"/>
      <c r="CN17" s="11"/>
      <c r="CO17" s="11"/>
      <c r="CP17" s="11"/>
      <c r="CQ17" s="11"/>
      <c r="CR17" s="11"/>
      <c r="CS17" s="11"/>
      <c r="CT17" s="11"/>
      <c r="CU17" s="11"/>
      <c r="CV17" s="11"/>
      <c r="CW17" s="11"/>
      <c r="CX17" s="11"/>
      <c r="CY17" s="11"/>
      <c r="CZ17" s="11"/>
      <c r="DA17" s="11"/>
      <c r="DB17" s="9"/>
      <c r="DC17" s="9"/>
      <c r="DD17" s="9"/>
      <c r="DE17" s="9"/>
      <c r="DF17" s="9"/>
      <c r="DG17" s="9"/>
      <c r="DH17" s="9"/>
      <c r="DI17" s="9"/>
    </row>
    <row r="18" spans="1:113" x14ac:dyDescent="0.2">
      <c r="A18" s="1">
        <v>25</v>
      </c>
      <c r="B18" s="4">
        <v>1.5054566996946142E-2</v>
      </c>
      <c r="C18" s="9">
        <v>3.1721550360564489E-3</v>
      </c>
      <c r="D18" s="11">
        <v>1.6279964787182695</v>
      </c>
      <c r="E18" s="11">
        <v>9.4292050816153408E-3</v>
      </c>
      <c r="F18" s="13">
        <v>10.65962965992685</v>
      </c>
      <c r="G18" s="13">
        <v>8.3961545105184401E-2</v>
      </c>
      <c r="H18" s="13">
        <v>2.0894736570235586</v>
      </c>
      <c r="I18" s="13">
        <v>1.4175E-2</v>
      </c>
      <c r="J18" s="13">
        <v>2.2650306077661249</v>
      </c>
      <c r="K18" s="13">
        <v>1.54844023333511E-2</v>
      </c>
      <c r="L18" s="11">
        <v>0.23038515815844948</v>
      </c>
      <c r="M18" s="11">
        <v>1.3849800218574467E-3</v>
      </c>
      <c r="N18" s="13">
        <v>27.353479325166592</v>
      </c>
      <c r="O18" s="13">
        <v>0.15813329410574289</v>
      </c>
      <c r="P18" s="13">
        <v>39.343304044413486</v>
      </c>
      <c r="Q18" s="13">
        <v>0.5715398795281863</v>
      </c>
      <c r="R18" s="15">
        <v>379.94493465544076</v>
      </c>
      <c r="S18" s="15">
        <v>3.7217378668415169</v>
      </c>
      <c r="T18" s="13">
        <v>80.091278265265203</v>
      </c>
      <c r="U18" s="13">
        <v>1.0036344002208197</v>
      </c>
      <c r="V18" s="15">
        <v>62.102405820690464</v>
      </c>
      <c r="W18" s="15">
        <v>0.89074298138815178</v>
      </c>
      <c r="X18" s="13">
        <v>43.667280381839682</v>
      </c>
      <c r="Y18" s="13">
        <v>0.5777814170611737</v>
      </c>
      <c r="Z18" s="15">
        <v>359.4851069011109</v>
      </c>
      <c r="AA18" s="15">
        <v>6.2837028646708948</v>
      </c>
      <c r="AB18" s="4">
        <v>0.11244031004606256</v>
      </c>
      <c r="AC18" s="4">
        <v>1.0491091866594441E-2</v>
      </c>
      <c r="AD18" s="4">
        <v>0.15021266256094473</v>
      </c>
      <c r="AE18" s="4">
        <v>5.9777994328477097E-3</v>
      </c>
      <c r="AF18" s="13">
        <v>77.236245654542614</v>
      </c>
      <c r="AG18" s="13">
        <v>0.8288518404407762</v>
      </c>
      <c r="AH18" s="13">
        <v>20.028185429635933</v>
      </c>
      <c r="AI18" s="13">
        <v>0.95499430387906625</v>
      </c>
      <c r="AJ18" s="9">
        <v>1.4191048496689509</v>
      </c>
      <c r="AK18" s="9">
        <v>6.8299884500411745E-2</v>
      </c>
      <c r="AL18" s="9">
        <v>4.5044328257919757E-3</v>
      </c>
      <c r="AM18" s="9">
        <v>4.8357619151354362E-4</v>
      </c>
      <c r="AN18" s="9">
        <v>0.47632099891047247</v>
      </c>
      <c r="AO18" s="9">
        <v>4.0438906242716538E-2</v>
      </c>
      <c r="AP18" s="9">
        <v>6.7965529583614518E-3</v>
      </c>
      <c r="AQ18" s="9">
        <v>5.3740832052749426E-4</v>
      </c>
      <c r="AR18" s="9">
        <v>8.536943060968815E-3</v>
      </c>
      <c r="AS18" s="9">
        <v>1.378183582875695E-3</v>
      </c>
      <c r="AT18" s="9">
        <v>6.7589192056116392E-3</v>
      </c>
      <c r="AU18" s="9">
        <v>7.353648856866337E-4</v>
      </c>
      <c r="AV18" s="9">
        <v>0.17102781517815779</v>
      </c>
      <c r="AW18" s="9">
        <v>8.4701033273139065E-3</v>
      </c>
      <c r="AX18" s="9">
        <v>2.1283930703240257</v>
      </c>
      <c r="AY18" s="9">
        <v>5.0157842144797925E-2</v>
      </c>
      <c r="AZ18" s="9">
        <v>1.3271855805245907</v>
      </c>
      <c r="BA18" s="9">
        <v>2.2486864849972896E-2</v>
      </c>
      <c r="BB18" s="9">
        <v>11.594817538682873</v>
      </c>
      <c r="BC18" s="9">
        <v>0.28002015669505148</v>
      </c>
      <c r="BD18" s="9">
        <v>2.3323784611799718</v>
      </c>
      <c r="BE18" s="9">
        <v>2.9850316684423076E-2</v>
      </c>
      <c r="BF18" s="9">
        <v>13.91292141100239</v>
      </c>
      <c r="BG18" s="9">
        <v>0.20566399934444601</v>
      </c>
      <c r="BH18" s="9">
        <v>2.6818634776902472</v>
      </c>
      <c r="BI18" s="9">
        <v>4.0251561509759691E-2</v>
      </c>
      <c r="BJ18" s="9">
        <v>6.5279216639833111</v>
      </c>
      <c r="BK18" s="9">
        <v>0.15614887078581527</v>
      </c>
      <c r="BL18" s="9">
        <v>0.7474818390581921</v>
      </c>
      <c r="BM18" s="9">
        <v>1.011455947068503E-2</v>
      </c>
      <c r="BN18" s="9">
        <v>3.4279465335975732</v>
      </c>
      <c r="BO18" s="9">
        <v>6.2519404513770402E-2</v>
      </c>
      <c r="BP18" s="9">
        <v>0.38459414893043098</v>
      </c>
      <c r="BQ18" s="9">
        <v>7.7139526938753604E-3</v>
      </c>
      <c r="BR18" s="9">
        <v>0.50550383705704205</v>
      </c>
      <c r="BS18" s="9">
        <v>2.2449306425492806E-2</v>
      </c>
      <c r="BT18" s="9">
        <v>0.14886966281018307</v>
      </c>
      <c r="BU18" s="9">
        <v>9.4153385824000541E-3</v>
      </c>
      <c r="BV18" s="9">
        <v>5.3966553448822077E-2</v>
      </c>
      <c r="BW18" s="9">
        <v>2.5275890466800043E-3</v>
      </c>
      <c r="BX18" s="9">
        <v>9.3180486494138862E-2</v>
      </c>
      <c r="BY18" s="9">
        <v>2.5948358263654272E-3</v>
      </c>
      <c r="BZ18" s="9">
        <v>9.0278757279445399E-2</v>
      </c>
      <c r="CA18" s="9">
        <v>8.2411210078912802E-3</v>
      </c>
      <c r="CB18" s="9"/>
      <c r="CC18" s="9"/>
      <c r="CD18" s="9"/>
      <c r="CE18" s="9"/>
      <c r="CF18" s="11"/>
      <c r="CG18" s="11"/>
      <c r="CH18" s="11"/>
      <c r="CI18" s="11"/>
      <c r="CJ18" s="11"/>
      <c r="CK18" s="11"/>
      <c r="CL18" s="11"/>
      <c r="CM18" s="11"/>
      <c r="CN18" s="11"/>
      <c r="CO18" s="11"/>
      <c r="CP18" s="11"/>
      <c r="CQ18" s="11"/>
      <c r="CR18" s="11"/>
      <c r="CS18" s="11"/>
      <c r="CT18" s="11"/>
      <c r="CU18" s="11"/>
      <c r="CV18" s="11"/>
      <c r="CW18" s="11"/>
      <c r="CX18" s="11"/>
      <c r="CY18" s="11"/>
      <c r="CZ18" s="11"/>
      <c r="DA18" s="11"/>
      <c r="DB18" s="9"/>
      <c r="DC18" s="9"/>
      <c r="DD18" s="9"/>
      <c r="DE18" s="9"/>
      <c r="DF18" s="9"/>
      <c r="DG18" s="9"/>
      <c r="DH18" s="9"/>
      <c r="DI18" s="9"/>
    </row>
    <row r="19" spans="1:113" x14ac:dyDescent="0.2">
      <c r="A19" s="1">
        <v>26</v>
      </c>
      <c r="B19" s="4">
        <v>0.27748072177739852</v>
      </c>
      <c r="C19" s="9">
        <v>1.6641504319885269E-2</v>
      </c>
      <c r="D19" s="11">
        <v>1.7257005032718347</v>
      </c>
      <c r="E19" s="11">
        <v>9.9950977582015273E-3</v>
      </c>
      <c r="F19" s="13">
        <v>10.436488727246635</v>
      </c>
      <c r="G19" s="13">
        <v>8.2203955199929443E-2</v>
      </c>
      <c r="H19" s="13">
        <v>2.2234623889914413</v>
      </c>
      <c r="I19" s="13">
        <v>1.5084E-2</v>
      </c>
      <c r="J19" s="13">
        <v>2.3588550512730277</v>
      </c>
      <c r="K19" s="13">
        <v>1.6125813282493455E-2</v>
      </c>
      <c r="L19" s="11">
        <v>0.21764468620377622</v>
      </c>
      <c r="M19" s="11">
        <v>1.3083895883967819E-3</v>
      </c>
      <c r="N19" s="13">
        <v>26.164680123610825</v>
      </c>
      <c r="O19" s="13">
        <v>0.15126072292247428</v>
      </c>
      <c r="P19" s="13">
        <v>41.136892670504075</v>
      </c>
      <c r="Q19" s="13">
        <v>0.62713783691593528</v>
      </c>
      <c r="R19" s="15">
        <v>387.60539061656505</v>
      </c>
      <c r="S19" s="15">
        <v>5.9804375786002995</v>
      </c>
      <c r="T19" s="13">
        <v>104.57696512393936</v>
      </c>
      <c r="U19" s="13">
        <v>1.4138413071281324</v>
      </c>
      <c r="V19" s="15">
        <v>120.6158971596264</v>
      </c>
      <c r="W19" s="15">
        <v>1.3035166758088079</v>
      </c>
      <c r="X19" s="13">
        <v>47.094364242717582</v>
      </c>
      <c r="Y19" s="13">
        <v>0.59272410426373578</v>
      </c>
      <c r="Z19" s="15">
        <v>406.48731701499543</v>
      </c>
      <c r="AA19" s="15">
        <v>5.9185013021104167</v>
      </c>
      <c r="AB19" s="4">
        <v>3.2490817526435234E-2</v>
      </c>
      <c r="AC19" s="4">
        <v>1.5309874046598101E-3</v>
      </c>
      <c r="AD19" s="4">
        <v>4.2928854774619336E-2</v>
      </c>
      <c r="AE19" s="4">
        <v>7.497928016044853E-3</v>
      </c>
      <c r="AF19" s="13">
        <v>101.08954487128319</v>
      </c>
      <c r="AG19" s="13">
        <v>1.0786126271177268</v>
      </c>
      <c r="AH19" s="13">
        <v>193.56785629172492</v>
      </c>
      <c r="AI19" s="13">
        <v>11.302234648322514</v>
      </c>
      <c r="AJ19" s="9">
        <v>0.58526366339579716</v>
      </c>
      <c r="AK19" s="9">
        <v>8.8701599304263815E-2</v>
      </c>
      <c r="AL19" s="9">
        <v>1.5741960470771633E-3</v>
      </c>
      <c r="AM19" s="9">
        <v>2.5650317506013858E-4</v>
      </c>
      <c r="AN19" s="9">
        <v>0.13644965199842593</v>
      </c>
      <c r="AO19" s="9">
        <v>2.2378056936097911E-2</v>
      </c>
      <c r="AP19" s="9">
        <v>6.6828176209863602E-3</v>
      </c>
      <c r="AQ19" s="9">
        <v>1.0789806796555786E-3</v>
      </c>
      <c r="AR19" s="9">
        <v>1.8716697179962733E-2</v>
      </c>
      <c r="AS19" s="9">
        <v>1.5766357293478725E-3</v>
      </c>
      <c r="AT19" s="9">
        <v>8.8829738647707209E-3</v>
      </c>
      <c r="AU19" s="9">
        <v>1.0433842582810223E-3</v>
      </c>
      <c r="AV19" s="9">
        <v>0.24481173662690642</v>
      </c>
      <c r="AW19" s="9">
        <v>1.3449235998630403E-2</v>
      </c>
      <c r="AX19" s="9">
        <v>2.8089745138669486</v>
      </c>
      <c r="AY19" s="9">
        <v>6.3763563638034287E-2</v>
      </c>
      <c r="AZ19" s="9">
        <v>1.6950305582794292</v>
      </c>
      <c r="BA19" s="9">
        <v>2.7859829584178646E-2</v>
      </c>
      <c r="BB19" s="9">
        <v>14.669811822162803</v>
      </c>
      <c r="BC19" s="9">
        <v>0.34487122246084367</v>
      </c>
      <c r="BD19" s="9">
        <v>2.9505289157028289</v>
      </c>
      <c r="BE19" s="9">
        <v>3.8737826858806119E-2</v>
      </c>
      <c r="BF19" s="9">
        <v>17.963469683276308</v>
      </c>
      <c r="BG19" s="9">
        <v>0.26431396808281915</v>
      </c>
      <c r="BH19" s="9">
        <v>3.6122161162485016</v>
      </c>
      <c r="BI19" s="9">
        <v>5.1998680773707215E-2</v>
      </c>
      <c r="BJ19" s="9">
        <v>9.210011163745607</v>
      </c>
      <c r="BK19" s="9">
        <v>0.21487817174034674</v>
      </c>
      <c r="BL19" s="9">
        <v>1.1295360060791608</v>
      </c>
      <c r="BM19" s="9">
        <v>1.6837215987365404E-2</v>
      </c>
      <c r="BN19" s="9">
        <v>5.7725307949490245</v>
      </c>
      <c r="BO19" s="9">
        <v>0.11000771444433627</v>
      </c>
      <c r="BP19" s="9">
        <v>0.75560349647654368</v>
      </c>
      <c r="BQ19" s="9">
        <v>1.1728344064695695E-2</v>
      </c>
      <c r="BR19" s="9">
        <v>4.5516901121909834</v>
      </c>
      <c r="BS19" s="9">
        <v>0.24999365639645527</v>
      </c>
      <c r="BT19" s="9">
        <v>7.5260671761695638E-2</v>
      </c>
      <c r="BU19" s="9">
        <v>7.903728428114638E-3</v>
      </c>
      <c r="BV19" s="9">
        <v>9.6311642344188347E-2</v>
      </c>
      <c r="BW19" s="9">
        <v>6.0028636943854144E-3</v>
      </c>
      <c r="BX19" s="9">
        <v>0.64972181168180476</v>
      </c>
      <c r="BY19" s="9">
        <v>3.1305988672223985E-2</v>
      </c>
      <c r="BZ19" s="9">
        <v>0.65346551206717496</v>
      </c>
      <c r="CA19" s="9">
        <v>5.6662208174063131E-2</v>
      </c>
      <c r="CB19" s="9"/>
      <c r="CC19" s="9"/>
      <c r="CD19" s="9"/>
      <c r="CE19" s="9"/>
      <c r="CF19" s="11"/>
      <c r="CG19" s="11"/>
      <c r="CH19" s="11"/>
      <c r="CI19" s="11"/>
      <c r="CJ19" s="11"/>
      <c r="CK19" s="11"/>
      <c r="CL19" s="11"/>
      <c r="CM19" s="11"/>
      <c r="CN19" s="11"/>
      <c r="CO19" s="11"/>
      <c r="CP19" s="11"/>
      <c r="CQ19" s="11"/>
      <c r="CR19" s="11"/>
      <c r="CS19" s="11"/>
      <c r="CT19" s="11"/>
      <c r="CU19" s="11"/>
      <c r="CV19" s="11"/>
      <c r="CW19" s="11"/>
      <c r="CX19" s="11"/>
      <c r="CY19" s="11"/>
      <c r="CZ19" s="11"/>
      <c r="DA19" s="11"/>
      <c r="DB19" s="9"/>
      <c r="DC19" s="9"/>
      <c r="DD19" s="9"/>
      <c r="DE19" s="9"/>
      <c r="DF19" s="9"/>
      <c r="DG19" s="9"/>
      <c r="DH19" s="9"/>
      <c r="DI19" s="9"/>
    </row>
    <row r="20" spans="1:113" x14ac:dyDescent="0.2">
      <c r="A20" s="1">
        <v>27</v>
      </c>
      <c r="B20" s="4">
        <v>1.0515991831164242E-2</v>
      </c>
      <c r="C20" s="9">
        <v>7.6578724080020305E-5</v>
      </c>
      <c r="D20" s="11">
        <v>2.3320193680870447</v>
      </c>
      <c r="E20" s="11">
        <v>1.3683645545200261E-2</v>
      </c>
      <c r="F20" s="13">
        <v>10.745545851117209</v>
      </c>
      <c r="G20" s="13">
        <v>8.4638271820092509E-2</v>
      </c>
      <c r="H20" s="13">
        <v>2.0823066714358802</v>
      </c>
      <c r="I20" s="13">
        <v>1.4126E-2</v>
      </c>
      <c r="J20" s="13">
        <v>2.2397909241264475</v>
      </c>
      <c r="K20" s="13">
        <v>1.5311856578382825E-2</v>
      </c>
      <c r="L20" s="11">
        <v>0.18450734926056231</v>
      </c>
      <c r="M20" s="11">
        <v>1.1091816619367555E-3</v>
      </c>
      <c r="N20" s="13">
        <v>26.116338489508859</v>
      </c>
      <c r="O20" s="13">
        <v>0.15098125493406483</v>
      </c>
      <c r="P20" s="13">
        <v>46.172530026231343</v>
      </c>
      <c r="Q20" s="13">
        <v>0.7815886099518019</v>
      </c>
      <c r="R20" s="15">
        <v>274.00114621351162</v>
      </c>
      <c r="S20" s="15">
        <v>3.0358468686984019</v>
      </c>
      <c r="T20" s="13">
        <v>87.025481513703951</v>
      </c>
      <c r="U20" s="13">
        <v>1.2211267328308033</v>
      </c>
      <c r="V20" s="15">
        <v>164.51814140353699</v>
      </c>
      <c r="W20" s="15">
        <v>1.6699428173840041</v>
      </c>
      <c r="X20" s="13">
        <v>69.28623556969184</v>
      </c>
      <c r="Y20" s="13">
        <v>0.92905281998498801</v>
      </c>
      <c r="Z20" s="15">
        <v>409.16209630501385</v>
      </c>
      <c r="AA20" s="15">
        <v>6.9734631725385254</v>
      </c>
      <c r="AB20" s="4">
        <v>5.4056419949771043E-3</v>
      </c>
      <c r="AC20" s="4">
        <v>6.1023607158953368E-4</v>
      </c>
      <c r="AD20" s="4">
        <v>5.6872159620034141E-2</v>
      </c>
      <c r="AE20" s="4">
        <v>1.2571776094207527E-2</v>
      </c>
      <c r="AF20" s="13">
        <v>75.268192501833923</v>
      </c>
      <c r="AG20" s="13">
        <v>2.3511736553626772</v>
      </c>
      <c r="AH20" s="13">
        <v>27.48094048162946</v>
      </c>
      <c r="AI20" s="13">
        <v>2.8453799459839786</v>
      </c>
      <c r="AJ20" s="9">
        <v>3.7489364862217686E-3</v>
      </c>
      <c r="AK20" s="9">
        <v>5.3554186079386972E-4</v>
      </c>
      <c r="AL20" s="9" t="s">
        <v>43</v>
      </c>
      <c r="AM20" s="9"/>
      <c r="AN20" s="9">
        <v>9.6774366560739566E-2</v>
      </c>
      <c r="AO20" s="9">
        <v>1.2715605251882953E-2</v>
      </c>
      <c r="AP20" s="9">
        <v>1.0454413443641807E-4</v>
      </c>
      <c r="AQ20" s="9">
        <v>6.6308591036238427E-5</v>
      </c>
      <c r="AR20" s="9">
        <v>4.6333943476145733E-3</v>
      </c>
      <c r="AS20" s="9">
        <v>4.3512343971425116E-4</v>
      </c>
      <c r="AT20" s="9">
        <v>5.1928815564603777E-3</v>
      </c>
      <c r="AU20" s="9">
        <v>6.1171353682854229E-4</v>
      </c>
      <c r="AV20" s="9">
        <v>0.21826072956547876</v>
      </c>
      <c r="AW20" s="9">
        <v>1.0061321214843136E-2</v>
      </c>
      <c r="AX20" s="9">
        <v>2.7153189642416522</v>
      </c>
      <c r="AY20" s="9">
        <v>6.7368891768306793E-2</v>
      </c>
      <c r="AZ20" s="9">
        <v>1.5449361102858257</v>
      </c>
      <c r="BA20" s="9">
        <v>2.5964009698246915E-2</v>
      </c>
      <c r="BB20" s="9">
        <v>11.415438110071863</v>
      </c>
      <c r="BC20" s="9">
        <v>0.35282565659787102</v>
      </c>
      <c r="BD20" s="9">
        <v>2.1527020900696749</v>
      </c>
      <c r="BE20" s="9">
        <v>6.9673903337203344E-2</v>
      </c>
      <c r="BF20" s="9">
        <v>12.993170604958884</v>
      </c>
      <c r="BG20" s="9">
        <v>0.43300096692874757</v>
      </c>
      <c r="BH20" s="9">
        <v>2.667136292968312</v>
      </c>
      <c r="BI20" s="9">
        <v>9.9490390736891504E-2</v>
      </c>
      <c r="BJ20" s="9">
        <v>6.8828546366386654</v>
      </c>
      <c r="BK20" s="9">
        <v>0.23196925970883595</v>
      </c>
      <c r="BL20" s="9">
        <v>0.84930602716729586</v>
      </c>
      <c r="BM20" s="9">
        <v>2.034884359575586E-2</v>
      </c>
      <c r="BN20" s="9">
        <v>4.4733727627958242</v>
      </c>
      <c r="BO20" s="9">
        <v>9.8837358597488573E-2</v>
      </c>
      <c r="BP20" s="9">
        <v>0.60298415343095102</v>
      </c>
      <c r="BQ20" s="9">
        <v>1.0543953834620609E-2</v>
      </c>
      <c r="BR20" s="9">
        <v>0.64744484691871085</v>
      </c>
      <c r="BS20" s="9">
        <v>6.9823895525402177E-2</v>
      </c>
      <c r="BT20" s="9">
        <v>2.4485159473771928E-3</v>
      </c>
      <c r="BU20" s="9">
        <v>3.282268587201508E-4</v>
      </c>
      <c r="BV20" s="9">
        <v>4.6507222783605272E-2</v>
      </c>
      <c r="BW20" s="9">
        <v>3.8698298959669794E-3</v>
      </c>
      <c r="BX20" s="9">
        <v>4.597378575663183E-2</v>
      </c>
      <c r="BY20" s="9">
        <v>2.1380162225346179E-3</v>
      </c>
      <c r="BZ20" s="9">
        <v>7.2275739304781678E-2</v>
      </c>
      <c r="CA20" s="9">
        <v>8.0283001811606181E-3</v>
      </c>
      <c r="CB20" s="9"/>
      <c r="CC20" s="9"/>
      <c r="CD20" s="9"/>
      <c r="CE20" s="9"/>
      <c r="CF20" s="11"/>
      <c r="CG20" s="11"/>
      <c r="CH20" s="11"/>
      <c r="CI20" s="11"/>
      <c r="CJ20" s="11"/>
      <c r="CK20" s="11"/>
      <c r="CL20" s="11"/>
      <c r="CM20" s="11"/>
      <c r="CN20" s="11"/>
      <c r="CO20" s="11"/>
      <c r="CP20" s="11"/>
      <c r="CQ20" s="11"/>
      <c r="CR20" s="11"/>
      <c r="CS20" s="11"/>
      <c r="CT20" s="11"/>
      <c r="CU20" s="11"/>
      <c r="CV20" s="11"/>
      <c r="CW20" s="11"/>
      <c r="CX20" s="11"/>
      <c r="CY20" s="11"/>
      <c r="CZ20" s="11"/>
      <c r="DA20" s="11"/>
      <c r="DB20" s="9"/>
      <c r="DC20" s="9"/>
      <c r="DD20" s="9"/>
      <c r="DE20" s="9"/>
      <c r="DF20" s="9"/>
      <c r="DG20" s="9"/>
      <c r="DH20" s="9"/>
      <c r="DI20" s="9"/>
    </row>
    <row r="21" spans="1:113" x14ac:dyDescent="0.2">
      <c r="A21" s="1">
        <v>28</v>
      </c>
      <c r="B21" s="4" t="s">
        <v>43</v>
      </c>
      <c r="C21" s="9"/>
      <c r="D21" s="11">
        <v>2.0692588024615945</v>
      </c>
      <c r="E21" s="11">
        <v>1.198495566201079E-2</v>
      </c>
      <c r="F21" s="13">
        <v>10.864265866787195</v>
      </c>
      <c r="G21" s="13">
        <v>9.2792393570523102E-2</v>
      </c>
      <c r="H21" s="13">
        <v>2.5024953373849006</v>
      </c>
      <c r="I21" s="13">
        <v>1.8626E-2</v>
      </c>
      <c r="J21" s="13">
        <v>2.6416223006054391</v>
      </c>
      <c r="K21" s="13">
        <v>1.9787468234767951E-2</v>
      </c>
      <c r="L21" s="11">
        <v>0.18097883100954079</v>
      </c>
      <c r="M21" s="11">
        <v>1.08796967361474E-3</v>
      </c>
      <c r="N21" s="13">
        <v>26.521497650529074</v>
      </c>
      <c r="O21" s="13">
        <v>0.15332352196370311</v>
      </c>
      <c r="P21" s="13">
        <v>32.081086357527113</v>
      </c>
      <c r="Q21" s="13">
        <v>0.46561499504076564</v>
      </c>
      <c r="R21" s="15">
        <v>470.32979938927576</v>
      </c>
      <c r="S21" s="15">
        <v>8.1147343301550627</v>
      </c>
      <c r="T21" s="13">
        <v>115.17652392788655</v>
      </c>
      <c r="U21" s="13">
        <v>1.4857516032428115</v>
      </c>
      <c r="V21" s="15">
        <v>175.84815360454357</v>
      </c>
      <c r="W21" s="15">
        <v>1.8600566849020215</v>
      </c>
      <c r="X21" s="13">
        <v>62.244779031173088</v>
      </c>
      <c r="Y21" s="13">
        <v>0.78340543480319502</v>
      </c>
      <c r="Z21" s="15">
        <v>405.22034794569669</v>
      </c>
      <c r="AA21" s="15">
        <v>6.3697555942163167</v>
      </c>
      <c r="AB21" s="4">
        <v>5.978348189428595E-2</v>
      </c>
      <c r="AC21" s="4">
        <v>1.3173769245336352E-2</v>
      </c>
      <c r="AD21" s="4">
        <v>0.3863958794038963</v>
      </c>
      <c r="AE21" s="4">
        <v>9.688266913870057E-2</v>
      </c>
      <c r="AF21" s="13">
        <v>149.79360582038251</v>
      </c>
      <c r="AG21" s="13">
        <v>2.2398280189223434</v>
      </c>
      <c r="AH21" s="13">
        <v>15.176918994808846</v>
      </c>
      <c r="AI21" s="13">
        <v>1.8135944299661455</v>
      </c>
      <c r="AJ21" s="9">
        <v>0.43601183210898498</v>
      </c>
      <c r="AK21" s="9">
        <v>3.3530922070617183E-2</v>
      </c>
      <c r="AL21" s="9">
        <v>1.0107922009834024E-2</v>
      </c>
      <c r="AM21" s="9">
        <v>9.167123723205743E-4</v>
      </c>
      <c r="AN21" s="9">
        <v>2.0542252852749003</v>
      </c>
      <c r="AO21" s="9">
        <v>0.80844339110257724</v>
      </c>
      <c r="AP21" s="9">
        <v>1.3027015958790904E-2</v>
      </c>
      <c r="AQ21" s="9">
        <v>8.6834226925171058E-4</v>
      </c>
      <c r="AR21" s="9">
        <v>1.0714986102457854E-2</v>
      </c>
      <c r="AS21" s="9">
        <v>8.3011885792749437E-4</v>
      </c>
      <c r="AT21" s="9">
        <v>8.5497124579267305E-3</v>
      </c>
      <c r="AU21" s="9">
        <v>1.3707237627010567E-3</v>
      </c>
      <c r="AV21" s="9">
        <v>0.2974358275138913</v>
      </c>
      <c r="AW21" s="9">
        <v>1.8367937058144036E-2</v>
      </c>
      <c r="AX21" s="9">
        <v>3.6599246677205763</v>
      </c>
      <c r="AY21" s="9">
        <v>8.7587905412958036E-2</v>
      </c>
      <c r="AZ21" s="9">
        <v>2.2612983052756146</v>
      </c>
      <c r="BA21" s="9">
        <v>4.0532090639563569E-2</v>
      </c>
      <c r="BB21" s="9">
        <v>19.849980093465284</v>
      </c>
      <c r="BC21" s="9">
        <v>0.46887229298868377</v>
      </c>
      <c r="BD21" s="9">
        <v>4.1635341384200943</v>
      </c>
      <c r="BE21" s="9">
        <v>5.3539791910435529E-2</v>
      </c>
      <c r="BF21" s="9">
        <v>25.382869870579857</v>
      </c>
      <c r="BG21" s="9">
        <v>0.4080721382127292</v>
      </c>
      <c r="BH21" s="9">
        <v>5.0931718408605136</v>
      </c>
      <c r="BI21" s="9">
        <v>7.4075880655096182E-2</v>
      </c>
      <c r="BJ21" s="9">
        <v>12.934983551761695</v>
      </c>
      <c r="BK21" s="9">
        <v>0.30679005564078299</v>
      </c>
      <c r="BL21" s="9">
        <v>1.4862796187986671</v>
      </c>
      <c r="BM21" s="9">
        <v>2.6025505131638635E-2</v>
      </c>
      <c r="BN21" s="9">
        <v>7.0320247703954006</v>
      </c>
      <c r="BO21" s="9">
        <v>0.13442621200654445</v>
      </c>
      <c r="BP21" s="9">
        <v>0.83298386460564378</v>
      </c>
      <c r="BQ21" s="9">
        <v>1.498299213155627E-2</v>
      </c>
      <c r="BR21" s="9">
        <v>0.25227083315724053</v>
      </c>
      <c r="BS21" s="9">
        <v>3.3290684392230464E-2</v>
      </c>
      <c r="BT21" s="9">
        <v>2.516689478331734E-2</v>
      </c>
      <c r="BU21" s="9">
        <v>2.1654560137616655E-3</v>
      </c>
      <c r="BV21" s="9">
        <v>7.5688809739572205E-2</v>
      </c>
      <c r="BW21" s="9">
        <v>9.3363490201592014E-3</v>
      </c>
      <c r="BX21" s="9">
        <v>5.0918730496468695E-2</v>
      </c>
      <c r="BY21" s="9">
        <v>2.674273068753313E-3</v>
      </c>
      <c r="BZ21" s="9">
        <v>4.3595787675519519E-2</v>
      </c>
      <c r="CA21" s="9">
        <v>4.5787288787056939E-3</v>
      </c>
      <c r="CB21" s="9"/>
      <c r="CC21" s="9"/>
      <c r="CD21" s="9"/>
      <c r="CE21" s="9"/>
      <c r="CF21" s="11"/>
      <c r="CG21" s="11"/>
      <c r="CH21" s="11"/>
      <c r="CI21" s="11"/>
      <c r="CJ21" s="11"/>
      <c r="CK21" s="11"/>
      <c r="CL21" s="11"/>
      <c r="CM21" s="11"/>
      <c r="CN21" s="11"/>
      <c r="CO21" s="11"/>
      <c r="CP21" s="11"/>
      <c r="CQ21" s="11"/>
      <c r="CR21" s="11"/>
      <c r="CS21" s="11"/>
      <c r="CT21" s="11"/>
      <c r="CU21" s="11"/>
      <c r="CV21" s="11"/>
      <c r="CW21" s="11"/>
      <c r="CX21" s="11"/>
      <c r="CY21" s="11"/>
      <c r="CZ21" s="11"/>
      <c r="DA21" s="11"/>
      <c r="DB21" s="9"/>
      <c r="DC21" s="9"/>
      <c r="DD21" s="9"/>
      <c r="DE21" s="9"/>
      <c r="DF21" s="9"/>
      <c r="DG21" s="9"/>
      <c r="DH21" s="9"/>
      <c r="DI21" s="9"/>
    </row>
    <row r="22" spans="1:113" x14ac:dyDescent="0.2">
      <c r="A22" s="1">
        <v>29</v>
      </c>
      <c r="B22" s="4">
        <v>4.5734604772834225E-3</v>
      </c>
      <c r="C22" s="9">
        <v>3.3304492206132763E-5</v>
      </c>
      <c r="D22" s="11">
        <v>2.404399552592301</v>
      </c>
      <c r="E22" s="11">
        <v>1.3926059899949168E-2</v>
      </c>
      <c r="F22" s="13">
        <v>10.804113107182319</v>
      </c>
      <c r="G22" s="13">
        <v>8.5099582153441378E-2</v>
      </c>
      <c r="H22" s="13">
        <v>1.840343833396145</v>
      </c>
      <c r="I22" s="13">
        <v>1.5226999999999999E-2</v>
      </c>
      <c r="J22" s="13">
        <v>1.9892121523558166</v>
      </c>
      <c r="K22" s="13">
        <v>1.3598827842704893E-2</v>
      </c>
      <c r="L22" s="11">
        <v>0.15597561138572705</v>
      </c>
      <c r="M22" s="11">
        <v>9.3766068696864429E-4</v>
      </c>
      <c r="N22" s="13">
        <v>26.068541033972032</v>
      </c>
      <c r="O22" s="13">
        <v>0.15070493289824355</v>
      </c>
      <c r="P22" s="13">
        <v>46.418614653987085</v>
      </c>
      <c r="Q22" s="13">
        <v>0.69734260416084914</v>
      </c>
      <c r="R22" s="15">
        <v>173.06319143010012</v>
      </c>
      <c r="S22" s="15">
        <v>1.6762818299587148</v>
      </c>
      <c r="T22" s="13">
        <v>59.317776207826824</v>
      </c>
      <c r="U22" s="13">
        <v>0.80171319131647678</v>
      </c>
      <c r="V22" s="15">
        <v>122.47307826786938</v>
      </c>
      <c r="W22" s="15">
        <v>1.5168908505692791</v>
      </c>
      <c r="X22" s="13">
        <v>67.804222499684045</v>
      </c>
      <c r="Y22" s="13">
        <v>0.89789534612731436</v>
      </c>
      <c r="Z22" s="15">
        <v>366.94073507806297</v>
      </c>
      <c r="AA22" s="15">
        <v>6.4556752473061101</v>
      </c>
      <c r="AB22" s="4">
        <v>5.0963053262024268E-3</v>
      </c>
      <c r="AC22" s="4">
        <v>5.910917384494217E-4</v>
      </c>
      <c r="AD22" s="4">
        <v>3.8170766896161086E-3</v>
      </c>
      <c r="AE22" s="4">
        <v>4.5240730009928689E-4</v>
      </c>
      <c r="AF22" s="13">
        <v>41.68588128493348</v>
      </c>
      <c r="AG22" s="13">
        <v>0.7784775992689853</v>
      </c>
      <c r="AH22" s="13">
        <v>8.7456024442136577</v>
      </c>
      <c r="AI22" s="13">
        <v>1.6329524399165749</v>
      </c>
      <c r="AJ22" s="9">
        <v>2.7481146305923655E-3</v>
      </c>
      <c r="AK22" s="9">
        <v>4.5694510291722758E-4</v>
      </c>
      <c r="AL22" s="9" t="s">
        <v>43</v>
      </c>
      <c r="AM22" s="9"/>
      <c r="AN22" s="9">
        <v>5.9300777727905249E-3</v>
      </c>
      <c r="AO22" s="9">
        <v>1.3484347317547678E-3</v>
      </c>
      <c r="AP22" s="9" t="s">
        <v>43</v>
      </c>
      <c r="AQ22" s="9"/>
      <c r="AR22" s="9">
        <v>1.0032171518157495E-3</v>
      </c>
      <c r="AS22" s="9">
        <v>2.0105717832194067E-4</v>
      </c>
      <c r="AT22" s="9">
        <v>3.712753018457905E-3</v>
      </c>
      <c r="AU22" s="9">
        <v>3.4984107553456497E-4</v>
      </c>
      <c r="AV22" s="9">
        <v>0.1470756746239231</v>
      </c>
      <c r="AW22" s="9">
        <v>7.2379852749341316E-3</v>
      </c>
      <c r="AX22" s="9">
        <v>2.1057511865925447</v>
      </c>
      <c r="AY22" s="9">
        <v>5.0825180700680636E-2</v>
      </c>
      <c r="AZ22" s="9">
        <v>1.1564146403324902</v>
      </c>
      <c r="BA22" s="9">
        <v>2.2486719199898007E-2</v>
      </c>
      <c r="BB22" s="9">
        <v>7.6420688220156245</v>
      </c>
      <c r="BC22" s="9">
        <v>0.2004973073687861</v>
      </c>
      <c r="BD22" s="9">
        <v>1.2778167391866568</v>
      </c>
      <c r="BE22" s="9">
        <v>2.6394883469043413E-2</v>
      </c>
      <c r="BF22" s="9">
        <v>7.171224426832123</v>
      </c>
      <c r="BG22" s="9">
        <v>0.14303805771960026</v>
      </c>
      <c r="BH22" s="9">
        <v>1.3751623189167519</v>
      </c>
      <c r="BI22" s="9">
        <v>2.9431593817071468E-2</v>
      </c>
      <c r="BJ22" s="9">
        <v>3.6317348145415194</v>
      </c>
      <c r="BK22" s="9">
        <v>0.1054885166594884</v>
      </c>
      <c r="BL22" s="9">
        <v>0.52014905987756999</v>
      </c>
      <c r="BM22" s="9">
        <v>9.1430665760931333E-3</v>
      </c>
      <c r="BN22" s="9">
        <v>3.2569419569972649</v>
      </c>
      <c r="BO22" s="9">
        <v>6.0629176403514756E-2</v>
      </c>
      <c r="BP22" s="9">
        <v>0.48173663237420472</v>
      </c>
      <c r="BQ22" s="9">
        <v>7.7260041641313308E-3</v>
      </c>
      <c r="BR22" s="9">
        <v>0.20572160866221981</v>
      </c>
      <c r="BS22" s="9">
        <v>4.9228026906225811E-2</v>
      </c>
      <c r="BT22" s="9">
        <v>2.1227341777992612E-3</v>
      </c>
      <c r="BU22" s="9">
        <v>3.047280288670807E-4</v>
      </c>
      <c r="BV22" s="9">
        <v>7.7235867079123895E-3</v>
      </c>
      <c r="BW22" s="9">
        <v>9.3879481419771333E-4</v>
      </c>
      <c r="BX22" s="9">
        <v>1.72834949810424E-2</v>
      </c>
      <c r="BY22" s="9">
        <v>2.2062570393679734E-3</v>
      </c>
      <c r="BZ22" s="9">
        <v>2.463883009023525E-2</v>
      </c>
      <c r="CA22" s="9">
        <v>2.7801248898720351E-3</v>
      </c>
      <c r="CB22" s="9"/>
      <c r="CC22" s="9"/>
      <c r="CD22" s="9"/>
      <c r="CE22" s="9"/>
      <c r="CF22" s="11"/>
      <c r="CG22" s="11"/>
      <c r="CH22" s="11"/>
      <c r="CI22" s="11"/>
      <c r="CJ22" s="11"/>
      <c r="CK22" s="11"/>
      <c r="CL22" s="11"/>
      <c r="CM22" s="11"/>
      <c r="CN22" s="11"/>
      <c r="CO22" s="11"/>
      <c r="CP22" s="11"/>
      <c r="CQ22" s="11"/>
      <c r="CR22" s="11"/>
      <c r="CS22" s="11"/>
      <c r="CT22" s="11"/>
      <c r="CU22" s="11"/>
      <c r="CV22" s="11"/>
      <c r="CW22" s="11"/>
      <c r="CX22" s="11"/>
      <c r="CY22" s="11"/>
      <c r="CZ22" s="11"/>
      <c r="DA22" s="11"/>
      <c r="DB22" s="9"/>
      <c r="DC22" s="9"/>
      <c r="DD22" s="9"/>
      <c r="DE22" s="9"/>
      <c r="DF22" s="9"/>
      <c r="DG22" s="9"/>
      <c r="DH22" s="9"/>
      <c r="DI22" s="9"/>
    </row>
    <row r="23" spans="1:113" x14ac:dyDescent="0.2">
      <c r="A23" s="1">
        <v>30</v>
      </c>
      <c r="B23" s="4" t="s">
        <v>43</v>
      </c>
      <c r="C23" s="9"/>
      <c r="D23" s="11">
        <v>2.1515661005655651</v>
      </c>
      <c r="E23" s="11">
        <v>1.2461671922568696E-2</v>
      </c>
      <c r="F23" s="13">
        <v>11.034118211586113</v>
      </c>
      <c r="G23" s="13">
        <v>8.6911238333244531E-2</v>
      </c>
      <c r="H23" s="13">
        <v>1.8089794121784708</v>
      </c>
      <c r="I23" s="13">
        <v>1.4179000000000001E-2</v>
      </c>
      <c r="J23" s="13">
        <v>1.9517715284243216</v>
      </c>
      <c r="K23" s="13">
        <v>1.3342872941884033E-2</v>
      </c>
      <c r="L23" s="11">
        <v>0.17073734019503986</v>
      </c>
      <c r="M23" s="11">
        <v>1.0264020783516607E-3</v>
      </c>
      <c r="N23" s="13">
        <v>27.216209102416702</v>
      </c>
      <c r="O23" s="13">
        <v>0.15733972074536628</v>
      </c>
      <c r="P23" s="13">
        <v>100.78067835271001</v>
      </c>
      <c r="Q23" s="13">
        <v>1.4753850449332855</v>
      </c>
      <c r="R23" s="15">
        <v>314.71477322473373</v>
      </c>
      <c r="S23" s="15">
        <v>7.245406750855655</v>
      </c>
      <c r="T23" s="13">
        <v>52.309709557341812</v>
      </c>
      <c r="U23" s="13">
        <v>0.67021875289353494</v>
      </c>
      <c r="V23" s="15">
        <v>122.61003651316621</v>
      </c>
      <c r="W23" s="15">
        <v>1.3415718678243724</v>
      </c>
      <c r="X23" s="13">
        <v>53.951999632226205</v>
      </c>
      <c r="Y23" s="13">
        <v>0.69176007142099505</v>
      </c>
      <c r="Z23" s="15">
        <v>210.01601378189537</v>
      </c>
      <c r="AA23" s="15">
        <v>3.1053194221290417</v>
      </c>
      <c r="AB23" s="4">
        <v>1.0810143478508708E-2</v>
      </c>
      <c r="AC23" s="4">
        <v>8.4784026781660991E-4</v>
      </c>
      <c r="AD23" s="4">
        <v>0.21116888617926879</v>
      </c>
      <c r="AE23" s="4">
        <v>6.8997377433065346E-2</v>
      </c>
      <c r="AF23" s="13">
        <v>18.382922104344491</v>
      </c>
      <c r="AG23" s="13">
        <v>0.19648001213199601</v>
      </c>
      <c r="AH23" s="13">
        <v>37.654007227969323</v>
      </c>
      <c r="AI23" s="13">
        <v>1.4975674046707914</v>
      </c>
      <c r="AJ23" s="9">
        <v>0.24128736157251229</v>
      </c>
      <c r="AK23" s="9">
        <v>1.2911900610709591E-2</v>
      </c>
      <c r="AL23" s="9">
        <v>1.7416448792911539E-3</v>
      </c>
      <c r="AM23" s="9">
        <v>2.6845109221236037E-4</v>
      </c>
      <c r="AN23" s="9">
        <v>2.693944886874898E-2</v>
      </c>
      <c r="AO23" s="9">
        <v>2.8210887829253515E-3</v>
      </c>
      <c r="AP23" s="9">
        <v>2.6389543066611929</v>
      </c>
      <c r="AQ23" s="9">
        <v>0.71793511845926317</v>
      </c>
      <c r="AR23" s="9">
        <v>9.7996870957845452</v>
      </c>
      <c r="AS23" s="9">
        <v>2.6794288347574926</v>
      </c>
      <c r="AT23" s="9">
        <v>1.7014539075936701</v>
      </c>
      <c r="AU23" s="9">
        <v>0.46311963171183318</v>
      </c>
      <c r="AV23" s="9">
        <v>8.9399838120947859</v>
      </c>
      <c r="AW23" s="9">
        <v>2.4146996365201714</v>
      </c>
      <c r="AX23" s="9">
        <v>4.2053969939466231</v>
      </c>
      <c r="AY23" s="9">
        <v>0.64530109982854544</v>
      </c>
      <c r="AZ23" s="9">
        <v>1.3456889515756931</v>
      </c>
      <c r="BA23" s="9">
        <v>9.6649787877103835E-2</v>
      </c>
      <c r="BB23" s="9">
        <v>6.3784186285258357</v>
      </c>
      <c r="BC23" s="9">
        <v>0.22719560198296745</v>
      </c>
      <c r="BD23" s="9">
        <v>0.57757720143261537</v>
      </c>
      <c r="BE23" s="9">
        <v>1.2076426106106651E-2</v>
      </c>
      <c r="BF23" s="9">
        <v>2.3692088486389422</v>
      </c>
      <c r="BG23" s="9">
        <v>4.5867665449922906E-2</v>
      </c>
      <c r="BH23" s="9">
        <v>0.58804358635030174</v>
      </c>
      <c r="BI23" s="9">
        <v>1.081986224048824E-2</v>
      </c>
      <c r="BJ23" s="9">
        <v>2.5339821057078522</v>
      </c>
      <c r="BK23" s="9">
        <v>6.6582943008936565E-2</v>
      </c>
      <c r="BL23" s="9">
        <v>0.55688729046522423</v>
      </c>
      <c r="BM23" s="9">
        <v>8.6341026098748982E-3</v>
      </c>
      <c r="BN23" s="9">
        <v>4.5558645700347782</v>
      </c>
      <c r="BO23" s="9">
        <v>8.7928757688257739E-2</v>
      </c>
      <c r="BP23" s="9">
        <v>0.78320973586542386</v>
      </c>
      <c r="BQ23" s="9">
        <v>1.2538675806706397E-2</v>
      </c>
      <c r="BR23" s="9">
        <v>0.95518026119902377</v>
      </c>
      <c r="BS23" s="9">
        <v>4.291349728610188E-2</v>
      </c>
      <c r="BT23" s="9">
        <v>1.0867391117497821E-2</v>
      </c>
      <c r="BU23" s="9">
        <v>9.5694883581238035E-4</v>
      </c>
      <c r="BV23" s="9">
        <v>4.3255470909162923E-2</v>
      </c>
      <c r="BW23" s="9">
        <v>6.4323467652300011E-3</v>
      </c>
      <c r="BX23" s="9">
        <v>22.725453780891215</v>
      </c>
      <c r="BY23" s="9">
        <v>6.0372313861858178</v>
      </c>
      <c r="BZ23" s="9">
        <v>0.28537145027560773</v>
      </c>
      <c r="CA23" s="9">
        <v>4.6907664537683066E-2</v>
      </c>
      <c r="CB23" s="9"/>
      <c r="CC23" s="9"/>
      <c r="CD23" s="9"/>
      <c r="CE23" s="9"/>
      <c r="CF23" s="11"/>
      <c r="CG23" s="11"/>
      <c r="CH23" s="11"/>
      <c r="CI23" s="11"/>
      <c r="CJ23" s="11"/>
      <c r="CK23" s="11"/>
      <c r="CL23" s="11"/>
      <c r="CM23" s="11"/>
      <c r="CN23" s="11"/>
      <c r="CO23" s="11"/>
      <c r="CP23" s="11"/>
      <c r="CQ23" s="11"/>
      <c r="CR23" s="11"/>
      <c r="CS23" s="11"/>
      <c r="CT23" s="11"/>
      <c r="CU23" s="11"/>
      <c r="CV23" s="11"/>
      <c r="CW23" s="11"/>
      <c r="CX23" s="11"/>
      <c r="CY23" s="11"/>
      <c r="CZ23" s="11"/>
      <c r="DA23" s="11"/>
      <c r="DB23" s="9"/>
      <c r="DC23" s="9"/>
      <c r="DD23" s="9"/>
      <c r="DE23" s="9"/>
      <c r="DF23" s="9"/>
      <c r="DG23" s="9"/>
      <c r="DH23" s="9"/>
      <c r="DI23" s="9"/>
    </row>
    <row r="24" spans="1:113" x14ac:dyDescent="0.2">
      <c r="A24" s="1">
        <v>31</v>
      </c>
      <c r="B24" s="4">
        <v>3.9079918667941291E-3</v>
      </c>
      <c r="C24" s="9">
        <v>2.8458469317873007E-5</v>
      </c>
      <c r="D24" s="11">
        <v>2.4499819525088409</v>
      </c>
      <c r="E24" s="11">
        <v>1.4190068945757193E-2</v>
      </c>
      <c r="F24" s="13">
        <v>11.138612176959597</v>
      </c>
      <c r="G24" s="13">
        <v>8.7734294580677788E-2</v>
      </c>
      <c r="H24" s="13">
        <v>1.7874593251333168</v>
      </c>
      <c r="I24" s="13">
        <v>1.6147000000000002E-2</v>
      </c>
      <c r="J24" s="13">
        <v>1.9133785050109742</v>
      </c>
      <c r="K24" s="13">
        <v>1.308040716359047E-2</v>
      </c>
      <c r="L24" s="11">
        <v>0.14690598613963868</v>
      </c>
      <c r="M24" s="11">
        <v>8.8313786148816421E-4</v>
      </c>
      <c r="N24" s="13">
        <v>26.610872208617447</v>
      </c>
      <c r="O24" s="13">
        <v>0.15384020553114894</v>
      </c>
      <c r="P24" s="13">
        <v>83.857674450529885</v>
      </c>
      <c r="Q24" s="13">
        <v>1.2377365569192609</v>
      </c>
      <c r="R24" s="15">
        <v>327.28783165857413</v>
      </c>
      <c r="S24" s="15">
        <v>26.151496356848899</v>
      </c>
      <c r="T24" s="13">
        <v>45.108319118141402</v>
      </c>
      <c r="U24" s="13">
        <v>0.62806923692579553</v>
      </c>
      <c r="V24" s="15">
        <v>132.5464594449582</v>
      </c>
      <c r="W24" s="15">
        <v>1.8328381753844305</v>
      </c>
      <c r="X24" s="13">
        <v>59.420402857220537</v>
      </c>
      <c r="Y24" s="13">
        <v>0.8395096406128969</v>
      </c>
      <c r="Z24" s="15">
        <v>265.99082725200935</v>
      </c>
      <c r="AA24" s="15">
        <v>4.4472216329637897</v>
      </c>
      <c r="AB24" s="4">
        <v>7.4845197033620641E-3</v>
      </c>
      <c r="AC24" s="4">
        <v>6.9780595526726028E-4</v>
      </c>
      <c r="AD24" s="4">
        <v>8.9835701902208544E-3</v>
      </c>
      <c r="AE24" s="4">
        <v>6.7775105577274415E-4</v>
      </c>
      <c r="AF24" s="13">
        <v>14.148881803559558</v>
      </c>
      <c r="AG24" s="13">
        <v>0.17323170495406795</v>
      </c>
      <c r="AH24" s="13">
        <v>45.181708466686565</v>
      </c>
      <c r="AI24" s="13">
        <v>2.7646893091788156</v>
      </c>
      <c r="AJ24" s="9">
        <v>0.69435917672552872</v>
      </c>
      <c r="AK24" s="9">
        <v>0.1413841899769574</v>
      </c>
      <c r="AL24" s="9" t="s">
        <v>43</v>
      </c>
      <c r="AM24" s="9"/>
      <c r="AN24" s="9">
        <v>6.9712965629235854E-3</v>
      </c>
      <c r="AO24" s="9">
        <v>1.4193021654362228E-3</v>
      </c>
      <c r="AP24" s="9">
        <v>1.7170944063007263E-3</v>
      </c>
      <c r="AQ24" s="9">
        <v>2.6078701353060384E-4</v>
      </c>
      <c r="AR24" s="9">
        <v>8.4246514653673124E-3</v>
      </c>
      <c r="AS24" s="9">
        <v>9.1873957855601659E-4</v>
      </c>
      <c r="AT24" s="9">
        <v>4.4966842054741047E-3</v>
      </c>
      <c r="AU24" s="9">
        <v>5.435411404384053E-4</v>
      </c>
      <c r="AV24" s="9">
        <v>0.14000149945329821</v>
      </c>
      <c r="AW24" s="9">
        <v>7.7153343802826742E-3</v>
      </c>
      <c r="AX24" s="9">
        <v>1.7916320224776914</v>
      </c>
      <c r="AY24" s="9">
        <v>4.5930805528378332E-2</v>
      </c>
      <c r="AZ24" s="9">
        <v>0.98629855988230575</v>
      </c>
      <c r="BA24" s="9">
        <v>1.9189379011055472E-2</v>
      </c>
      <c r="BB24" s="9">
        <v>4.975290112250577</v>
      </c>
      <c r="BC24" s="9">
        <v>0.12729986351810282</v>
      </c>
      <c r="BD24" s="9">
        <v>0.40560473317864182</v>
      </c>
      <c r="BE24" s="9">
        <v>7.116056500751867E-3</v>
      </c>
      <c r="BF24" s="9">
        <v>1.5756222243674756</v>
      </c>
      <c r="BG24" s="9">
        <v>3.8689693023143019E-2</v>
      </c>
      <c r="BH24" s="9">
        <v>0.45257575459257438</v>
      </c>
      <c r="BI24" s="9">
        <v>9.2385078602338234E-3</v>
      </c>
      <c r="BJ24" s="9">
        <v>2.0155548161473615</v>
      </c>
      <c r="BK24" s="9">
        <v>5.3206445480765661E-2</v>
      </c>
      <c r="BL24" s="9">
        <v>0.45653887983161623</v>
      </c>
      <c r="BM24" s="9">
        <v>7.9706251841321456E-3</v>
      </c>
      <c r="BN24" s="9">
        <v>3.7308988251834876</v>
      </c>
      <c r="BO24" s="9">
        <v>7.2049407928202219E-2</v>
      </c>
      <c r="BP24" s="9">
        <v>0.65115816036503904</v>
      </c>
      <c r="BQ24" s="9">
        <v>1.2070412073920261E-2</v>
      </c>
      <c r="BR24" s="9">
        <v>1.1051295508165042</v>
      </c>
      <c r="BS24" s="9">
        <v>6.7464216734671567E-2</v>
      </c>
      <c r="BT24" s="9">
        <v>4.3517654425258102E-2</v>
      </c>
      <c r="BU24" s="9">
        <v>8.947311498419765E-3</v>
      </c>
      <c r="BV24" s="9">
        <v>3.592601018302545E-2</v>
      </c>
      <c r="BW24" s="9">
        <v>2.1024876264375803E-3</v>
      </c>
      <c r="BX24" s="9">
        <v>0.19853051657492998</v>
      </c>
      <c r="BY24" s="9">
        <v>8.6624659972499487E-3</v>
      </c>
      <c r="BZ24" s="9">
        <v>0.19356284466268722</v>
      </c>
      <c r="CA24" s="9">
        <v>1.4267681825139274E-2</v>
      </c>
      <c r="CB24" s="9"/>
      <c r="CC24" s="9"/>
      <c r="CD24" s="9"/>
      <c r="CE24" s="9"/>
      <c r="CF24" s="11"/>
      <c r="CG24" s="11"/>
      <c r="CH24" s="11"/>
      <c r="CI24" s="11"/>
      <c r="CJ24" s="11"/>
      <c r="CK24" s="11"/>
      <c r="CL24" s="11"/>
      <c r="CM24" s="11"/>
      <c r="CN24" s="11"/>
      <c r="CO24" s="11"/>
      <c r="CP24" s="11"/>
      <c r="CQ24" s="11"/>
      <c r="CR24" s="11"/>
      <c r="CS24" s="11"/>
      <c r="CT24" s="11"/>
      <c r="CU24" s="11"/>
      <c r="CV24" s="11"/>
      <c r="CW24" s="11"/>
      <c r="CX24" s="11"/>
      <c r="CY24" s="11"/>
      <c r="CZ24" s="11"/>
      <c r="DA24" s="11"/>
      <c r="DB24" s="9"/>
      <c r="DC24" s="9"/>
      <c r="DD24" s="9"/>
      <c r="DE24" s="9"/>
      <c r="DF24" s="9"/>
      <c r="DG24" s="9"/>
      <c r="DH24" s="9"/>
      <c r="DI24" s="9"/>
    </row>
    <row r="25" spans="1:113" x14ac:dyDescent="0.2">
      <c r="A25" s="1">
        <v>32</v>
      </c>
      <c r="B25" s="4">
        <v>2.1545464971732441E-2</v>
      </c>
      <c r="C25" s="9">
        <v>2.136100928990334E-3</v>
      </c>
      <c r="D25" s="11">
        <v>1.9775589217999598</v>
      </c>
      <c r="E25" s="11">
        <v>1.145383843170877E-2</v>
      </c>
      <c r="F25" s="13">
        <v>11.195979304221133</v>
      </c>
      <c r="G25" s="13">
        <v>8.8186151990061176E-2</v>
      </c>
      <c r="H25" s="13">
        <v>2.0151821100525167</v>
      </c>
      <c r="I25" s="13">
        <v>1.5951E-2</v>
      </c>
      <c r="J25" s="13">
        <v>2.1808626568611609</v>
      </c>
      <c r="K25" s="13">
        <v>1.4909005951987575E-2</v>
      </c>
      <c r="L25" s="11">
        <v>0.14548519572252874</v>
      </c>
      <c r="M25" s="11">
        <v>8.7459665875326542E-4</v>
      </c>
      <c r="N25" s="13">
        <v>27.451037432689983</v>
      </c>
      <c r="O25" s="13">
        <v>0.1586972876191822</v>
      </c>
      <c r="P25" s="13">
        <v>103.74990988293614</v>
      </c>
      <c r="Q25" s="13">
        <v>1.5552114799001431</v>
      </c>
      <c r="R25" s="15">
        <v>307.05532893540123</v>
      </c>
      <c r="S25" s="15">
        <v>10.086916286177486</v>
      </c>
      <c r="T25" s="13">
        <v>71.912663432113362</v>
      </c>
      <c r="U25" s="13">
        <v>0.90764581347493856</v>
      </c>
      <c r="V25" s="15">
        <v>146.47265594259983</v>
      </c>
      <c r="W25" s="15">
        <v>1.6173350284733525</v>
      </c>
      <c r="X25" s="13">
        <v>53.05437772759862</v>
      </c>
      <c r="Y25" s="13">
        <v>0.66811269850272581</v>
      </c>
      <c r="Z25" s="15">
        <v>220.16430244055996</v>
      </c>
      <c r="AA25" s="15">
        <v>3.3451662437224252</v>
      </c>
      <c r="AB25" s="4">
        <v>4.8348714217517866E-2</v>
      </c>
      <c r="AC25" s="4">
        <v>7.8296255817283493E-3</v>
      </c>
      <c r="AD25" s="4">
        <v>3.0142883592186115E-2</v>
      </c>
      <c r="AE25" s="4">
        <v>1.2669534983214615E-3</v>
      </c>
      <c r="AF25" s="13">
        <v>24.264359291008272</v>
      </c>
      <c r="AG25" s="13">
        <v>0.31718232342880348</v>
      </c>
      <c r="AH25" s="13">
        <v>49.104023652341851</v>
      </c>
      <c r="AI25" s="13">
        <v>1.7293083099773678</v>
      </c>
      <c r="AJ25" s="9">
        <v>0.26568966937441468</v>
      </c>
      <c r="AK25" s="9">
        <v>1.6987631386922785E-2</v>
      </c>
      <c r="AL25" s="9">
        <v>2.9110506165155154E-3</v>
      </c>
      <c r="AM25" s="9">
        <v>3.5923098414420844E-4</v>
      </c>
      <c r="AN25" s="9">
        <v>0.35586811950826786</v>
      </c>
      <c r="AO25" s="9">
        <v>2.6479951549900384E-2</v>
      </c>
      <c r="AP25" s="9">
        <v>8.5142057530370394E-3</v>
      </c>
      <c r="AQ25" s="9">
        <v>5.8367959745648785E-4</v>
      </c>
      <c r="AR25" s="9">
        <v>3.8619836865860784E-2</v>
      </c>
      <c r="AS25" s="9">
        <v>1.1612116183250585E-2</v>
      </c>
      <c r="AT25" s="9">
        <v>1.0147307705215122E-2</v>
      </c>
      <c r="AU25" s="9">
        <v>2.2264171576288749E-3</v>
      </c>
      <c r="AV25" s="9">
        <v>0.22464815234905608</v>
      </c>
      <c r="AW25" s="9">
        <v>1.1225885291958877E-2</v>
      </c>
      <c r="AX25" s="9">
        <v>2.5586515783760135</v>
      </c>
      <c r="AY25" s="9">
        <v>6.4331687215206226E-2</v>
      </c>
      <c r="AZ25" s="9">
        <v>1.3166181759715476</v>
      </c>
      <c r="BA25" s="9">
        <v>1.891863795561427E-2</v>
      </c>
      <c r="BB25" s="9">
        <v>7.3208964282672477</v>
      </c>
      <c r="BC25" s="9">
        <v>0.1769547822008615</v>
      </c>
      <c r="BD25" s="9">
        <v>0.93817802930713146</v>
      </c>
      <c r="BE25" s="9">
        <v>1.5867598057242086E-2</v>
      </c>
      <c r="BF25" s="9">
        <v>4.0551808268440404</v>
      </c>
      <c r="BG25" s="9">
        <v>8.2443107710677574E-2</v>
      </c>
      <c r="BH25" s="9">
        <v>0.78391612815880229</v>
      </c>
      <c r="BI25" s="9">
        <v>1.736244369737765E-2</v>
      </c>
      <c r="BJ25" s="9">
        <v>2.6369863506300657</v>
      </c>
      <c r="BK25" s="9">
        <v>6.7428276023780639E-2</v>
      </c>
      <c r="BL25" s="9">
        <v>0.51904414369347929</v>
      </c>
      <c r="BM25" s="9">
        <v>9.3258631975841402E-3</v>
      </c>
      <c r="BN25" s="9">
        <v>4.2797824854175524</v>
      </c>
      <c r="BO25" s="9">
        <v>7.89039694764406E-2</v>
      </c>
      <c r="BP25" s="9">
        <v>0.7455166255303145</v>
      </c>
      <c r="BQ25" s="9">
        <v>1.2711657207788375E-2</v>
      </c>
      <c r="BR25" s="9">
        <v>1.2563377574350996</v>
      </c>
      <c r="BS25" s="9">
        <v>5.202084038962964E-2</v>
      </c>
      <c r="BT25" s="9">
        <v>2.3109707129254566E-2</v>
      </c>
      <c r="BU25" s="9">
        <v>1.9029151033348641E-3</v>
      </c>
      <c r="BV25" s="9">
        <v>5.3059596614344728E-2</v>
      </c>
      <c r="BW25" s="9">
        <v>4.5395196285248325E-3</v>
      </c>
      <c r="BX25" s="9">
        <v>0.46029129675569069</v>
      </c>
      <c r="BY25" s="9">
        <v>4.5299442935846493E-2</v>
      </c>
      <c r="BZ25" s="9">
        <v>0.22341577548414282</v>
      </c>
      <c r="CA25" s="9">
        <v>1.537523913043066E-2</v>
      </c>
      <c r="CB25" s="9"/>
      <c r="CC25" s="9"/>
      <c r="CD25" s="9"/>
      <c r="CE25" s="9"/>
      <c r="CF25" s="11"/>
      <c r="CG25" s="11"/>
      <c r="CH25" s="11"/>
      <c r="CI25" s="11"/>
      <c r="CJ25" s="11"/>
      <c r="CK25" s="11"/>
      <c r="CL25" s="11"/>
      <c r="CM25" s="11"/>
      <c r="CN25" s="11"/>
      <c r="CO25" s="11"/>
      <c r="CP25" s="11"/>
      <c r="CQ25" s="11"/>
      <c r="CR25" s="11"/>
      <c r="CS25" s="11"/>
      <c r="CT25" s="11"/>
      <c r="CU25" s="11"/>
      <c r="CV25" s="11"/>
      <c r="CW25" s="11"/>
      <c r="CX25" s="11"/>
      <c r="CY25" s="11"/>
      <c r="CZ25" s="11"/>
      <c r="DA25" s="11"/>
      <c r="DB25" s="9"/>
      <c r="DC25" s="9"/>
      <c r="DD25" s="9"/>
      <c r="DE25" s="9"/>
      <c r="DF25" s="9"/>
      <c r="DG25" s="9"/>
      <c r="DH25" s="9"/>
      <c r="DI25" s="9"/>
    </row>
    <row r="26" spans="1:113" x14ac:dyDescent="0.2">
      <c r="A26" s="1">
        <v>33</v>
      </c>
      <c r="B26" s="4">
        <v>4.0977483225440314E-3</v>
      </c>
      <c r="C26" s="9">
        <v>2.9840298773484654E-5</v>
      </c>
      <c r="D26" s="11">
        <v>1.784715660122266</v>
      </c>
      <c r="E26" s="11">
        <v>1.0336908090189783E-2</v>
      </c>
      <c r="F26" s="13">
        <v>10.772586350397688</v>
      </c>
      <c r="G26" s="13">
        <v>8.4851258778592495E-2</v>
      </c>
      <c r="H26" s="13">
        <v>2.2641969354207681</v>
      </c>
      <c r="I26" s="13">
        <v>1.536E-2</v>
      </c>
      <c r="J26" s="13">
        <v>2.395803345364889</v>
      </c>
      <c r="K26" s="13">
        <v>1.6378402474572226E-2</v>
      </c>
      <c r="L26" s="11">
        <v>0.12685970281110626</v>
      </c>
      <c r="M26" s="11">
        <v>7.6262792002997504E-4</v>
      </c>
      <c r="N26" s="13">
        <v>27.183400787919851</v>
      </c>
      <c r="O26" s="13">
        <v>0.15715005248474834</v>
      </c>
      <c r="P26" s="13">
        <v>99.893474098525047</v>
      </c>
      <c r="Q26" s="13">
        <v>1.4498230804480468</v>
      </c>
      <c r="R26" s="15">
        <v>303.93347441000162</v>
      </c>
      <c r="S26" s="15">
        <v>2.0017189658640819</v>
      </c>
      <c r="T26" s="13">
        <v>98.657315758076692</v>
      </c>
      <c r="U26" s="13">
        <v>1.2362878714497398</v>
      </c>
      <c r="V26" s="15">
        <v>143.9580752844758</v>
      </c>
      <c r="W26" s="15">
        <v>1.4612476883997161</v>
      </c>
      <c r="X26" s="13">
        <v>52.721677447967906</v>
      </c>
      <c r="Y26" s="13">
        <v>0.66354880341039135</v>
      </c>
      <c r="Z26" s="15">
        <v>202.57752473564088</v>
      </c>
      <c r="AA26" s="15">
        <v>3.2531137165602351</v>
      </c>
      <c r="AB26" s="4">
        <v>6.1733545178544865E-3</v>
      </c>
      <c r="AC26" s="4">
        <v>6.5577409782626665E-4</v>
      </c>
      <c r="AD26" s="4">
        <v>3.9847129546305001E-3</v>
      </c>
      <c r="AE26" s="4">
        <v>4.6498385688774932E-4</v>
      </c>
      <c r="AF26" s="13">
        <v>75.53703338120738</v>
      </c>
      <c r="AG26" s="13">
        <v>1.0533145738821466</v>
      </c>
      <c r="AH26" s="13">
        <v>249.3320512698603</v>
      </c>
      <c r="AI26" s="13">
        <v>22.575749204386501</v>
      </c>
      <c r="AJ26" s="9">
        <v>1.9257578078208441E-2</v>
      </c>
      <c r="AK26" s="9">
        <v>1.3806034572853029E-3</v>
      </c>
      <c r="AL26" s="9" t="s">
        <v>43</v>
      </c>
      <c r="AM26" s="9"/>
      <c r="AN26" s="9">
        <v>1.2606807388371494E-2</v>
      </c>
      <c r="AO26" s="9">
        <v>1.9822980947234595E-3</v>
      </c>
      <c r="AP26" s="9">
        <v>1.0292003807039578E-3</v>
      </c>
      <c r="AQ26" s="9">
        <v>2.091734001802739E-4</v>
      </c>
      <c r="AR26" s="9">
        <v>8.3840358777161946E-3</v>
      </c>
      <c r="AS26" s="9">
        <v>1.0852667018376068E-3</v>
      </c>
      <c r="AT26" s="9">
        <v>4.6945238337852994E-3</v>
      </c>
      <c r="AU26" s="9">
        <v>6.8861103194342772E-4</v>
      </c>
      <c r="AV26" s="9">
        <v>0.23715106961070503</v>
      </c>
      <c r="AW26" s="9">
        <v>1.1182190656813178E-2</v>
      </c>
      <c r="AX26" s="9">
        <v>3.5657032706011624</v>
      </c>
      <c r="AY26" s="9">
        <v>8.1526214117952578E-2</v>
      </c>
      <c r="AZ26" s="9">
        <v>1.8443806333811483</v>
      </c>
      <c r="BA26" s="9">
        <v>2.7351772673913567E-2</v>
      </c>
      <c r="BB26" s="9">
        <v>12.726531537791088</v>
      </c>
      <c r="BC26" s="9">
        <v>0.31334874147646297</v>
      </c>
      <c r="BD26" s="9">
        <v>2.3425240189749279</v>
      </c>
      <c r="BE26" s="9">
        <v>3.4227840632176314E-2</v>
      </c>
      <c r="BF26" s="9">
        <v>13.410901909740346</v>
      </c>
      <c r="BG26" s="9">
        <v>0.21384828344586287</v>
      </c>
      <c r="BH26" s="9">
        <v>2.6070595129084491</v>
      </c>
      <c r="BI26" s="9">
        <v>4.5478515886138542E-2</v>
      </c>
      <c r="BJ26" s="9">
        <v>6.8195347348437618</v>
      </c>
      <c r="BK26" s="9">
        <v>0.16434856183032079</v>
      </c>
      <c r="BL26" s="9">
        <v>0.92373209911335441</v>
      </c>
      <c r="BM26" s="9">
        <v>1.4053151810713435E-2</v>
      </c>
      <c r="BN26" s="9">
        <v>5.5720339613429299</v>
      </c>
      <c r="BO26" s="9">
        <v>0.11889067014985384</v>
      </c>
      <c r="BP26" s="9">
        <v>0.83350378440751283</v>
      </c>
      <c r="BQ26" s="9">
        <v>1.544585592100277E-2</v>
      </c>
      <c r="BR26" s="9">
        <v>5.3402346607557352</v>
      </c>
      <c r="BS26" s="9">
        <v>0.42863728811779689</v>
      </c>
      <c r="BT26" s="9">
        <v>1.1648206726098021E-2</v>
      </c>
      <c r="BU26" s="9">
        <v>1.1913793587036562E-3</v>
      </c>
      <c r="BV26" s="9">
        <v>7.117531056478224E-2</v>
      </c>
      <c r="BW26" s="9">
        <v>5.5615463782361825E-3</v>
      </c>
      <c r="BX26" s="9">
        <v>0.40891638731980384</v>
      </c>
      <c r="BY26" s="9">
        <v>1.9975200546738923E-2</v>
      </c>
      <c r="BZ26" s="9">
        <v>0.60547998950892212</v>
      </c>
      <c r="CA26" s="9">
        <v>6.0231030554607601E-2</v>
      </c>
      <c r="CB26" s="9"/>
      <c r="CC26" s="9"/>
      <c r="CD26" s="9"/>
      <c r="CE26" s="9"/>
      <c r="CF26" s="11"/>
      <c r="CG26" s="11"/>
      <c r="CH26" s="11"/>
      <c r="CI26" s="11"/>
      <c r="CJ26" s="11"/>
      <c r="CK26" s="11"/>
      <c r="CL26" s="11"/>
      <c r="CM26" s="11"/>
      <c r="CN26" s="11"/>
      <c r="CO26" s="11"/>
      <c r="CP26" s="11"/>
      <c r="CQ26" s="11"/>
      <c r="CR26" s="11"/>
      <c r="CS26" s="11"/>
      <c r="CT26" s="11"/>
      <c r="CU26" s="11"/>
      <c r="CV26" s="11"/>
      <c r="CW26" s="11"/>
      <c r="CX26" s="11"/>
      <c r="CY26" s="11"/>
      <c r="CZ26" s="11"/>
      <c r="DA26" s="11"/>
      <c r="DB26" s="9"/>
      <c r="DC26" s="9"/>
      <c r="DD26" s="9"/>
      <c r="DE26" s="9"/>
      <c r="DF26" s="9"/>
      <c r="DG26" s="9"/>
      <c r="DH26" s="9"/>
      <c r="DI26" s="9"/>
    </row>
    <row r="27" spans="1:113" x14ac:dyDescent="0.2">
      <c r="A27" s="1">
        <v>34</v>
      </c>
      <c r="B27" s="4">
        <v>4.3262277000406793E-3</v>
      </c>
      <c r="C27" s="9">
        <v>3.1504113227527874E-5</v>
      </c>
      <c r="D27" s="11">
        <v>2.1578557863619183</v>
      </c>
      <c r="E27" s="11">
        <v>1.2498101201162412E-2</v>
      </c>
      <c r="F27" s="13">
        <v>10.966767441665203</v>
      </c>
      <c r="G27" s="13">
        <v>8.6380743852011471E-2</v>
      </c>
      <c r="H27" s="13">
        <v>1.9147496729594582</v>
      </c>
      <c r="I27" s="13">
        <v>1.6844000000000001E-2</v>
      </c>
      <c r="J27" s="13">
        <v>2.0502218112782074</v>
      </c>
      <c r="K27" s="13">
        <v>1.4015907462616314E-2</v>
      </c>
      <c r="L27" s="11">
        <v>0.16381014860719895</v>
      </c>
      <c r="M27" s="11">
        <v>9.8475867548045138E-4</v>
      </c>
      <c r="N27" s="13">
        <v>26.907852250267023</v>
      </c>
      <c r="O27" s="13">
        <v>0.15555707787895617</v>
      </c>
      <c r="P27" s="13">
        <v>92.830501519609399</v>
      </c>
      <c r="Q27" s="13">
        <v>1.4352486504921809</v>
      </c>
      <c r="R27" s="15">
        <v>214.493399433451</v>
      </c>
      <c r="S27" s="15">
        <v>1.9109785937221941</v>
      </c>
      <c r="T27" s="13">
        <v>70.997482252376415</v>
      </c>
      <c r="U27" s="13">
        <v>0.92950967909662807</v>
      </c>
      <c r="V27" s="15">
        <v>161.44961006783478</v>
      </c>
      <c r="W27" s="15">
        <v>1.7655217607912828</v>
      </c>
      <c r="X27" s="13">
        <v>52.910177578379113</v>
      </c>
      <c r="Y27" s="13">
        <v>0.6707168525061008</v>
      </c>
      <c r="Z27" s="15">
        <v>232.34971702377555</v>
      </c>
      <c r="AA27" s="15">
        <v>3.653842118940442</v>
      </c>
      <c r="AB27" s="4">
        <v>7.1668328684991185E-4</v>
      </c>
      <c r="AC27" s="4">
        <v>2.1901796255187358E-4</v>
      </c>
      <c r="AD27" s="4">
        <v>3.0497945264840003E-2</v>
      </c>
      <c r="AE27" s="4">
        <v>1.3095869559634976E-3</v>
      </c>
      <c r="AF27" s="13">
        <v>17.654158854009399</v>
      </c>
      <c r="AG27" s="13">
        <v>0.22660280260316026</v>
      </c>
      <c r="AH27" s="13">
        <v>221.62668828304695</v>
      </c>
      <c r="AI27" s="13">
        <v>9.8018433111563557</v>
      </c>
      <c r="AJ27" s="9">
        <v>1.1924955545179501E-2</v>
      </c>
      <c r="AK27" s="9">
        <v>1.6653208368919944E-3</v>
      </c>
      <c r="AL27" s="9" t="s">
        <v>43</v>
      </c>
      <c r="AM27" s="9"/>
      <c r="AN27" s="9">
        <v>4.0555519896860216E-3</v>
      </c>
      <c r="AO27" s="9">
        <v>1.1082046108191383E-3</v>
      </c>
      <c r="AP27" s="9">
        <v>1.7363905298470616E-3</v>
      </c>
      <c r="AQ27" s="9">
        <v>2.6857248528978982E-4</v>
      </c>
      <c r="AR27" s="9">
        <v>5.8366422229340058E-3</v>
      </c>
      <c r="AS27" s="9">
        <v>8.4026384765392844E-4</v>
      </c>
      <c r="AT27" s="9">
        <v>4.3784345275841019E-3</v>
      </c>
      <c r="AU27" s="9">
        <v>7.5852666151058051E-4</v>
      </c>
      <c r="AV27" s="9">
        <v>0.16775369270575519</v>
      </c>
      <c r="AW27" s="9">
        <v>9.484869403233287E-3</v>
      </c>
      <c r="AX27" s="9">
        <v>2.2628641005624588</v>
      </c>
      <c r="AY27" s="9">
        <v>5.4244284934151628E-2</v>
      </c>
      <c r="AZ27" s="9">
        <v>1.2758456507086058</v>
      </c>
      <c r="BA27" s="9">
        <v>1.8691894152580373E-2</v>
      </c>
      <c r="BB27" s="9">
        <v>6.7208622615591134</v>
      </c>
      <c r="BC27" s="9">
        <v>0.17066245501277907</v>
      </c>
      <c r="BD27" s="9">
        <v>0.63485144849189412</v>
      </c>
      <c r="BE27" s="9">
        <v>9.3658935694907984E-3</v>
      </c>
      <c r="BF27" s="9">
        <v>2.3321217885394128</v>
      </c>
      <c r="BG27" s="9">
        <v>5.0444775168640682E-2</v>
      </c>
      <c r="BH27" s="9">
        <v>0.55263528507170789</v>
      </c>
      <c r="BI27" s="9">
        <v>1.041588052276426E-2</v>
      </c>
      <c r="BJ27" s="9">
        <v>2.3021324013921545</v>
      </c>
      <c r="BK27" s="9">
        <v>6.140224692106791E-2</v>
      </c>
      <c r="BL27" s="9">
        <v>0.50117288928453563</v>
      </c>
      <c r="BM27" s="9">
        <v>9.6187866814558282E-3</v>
      </c>
      <c r="BN27" s="9">
        <v>4.2659909351106071</v>
      </c>
      <c r="BO27" s="9">
        <v>0.10011426457389919</v>
      </c>
      <c r="BP27" s="9">
        <v>0.748530287621476</v>
      </c>
      <c r="BQ27" s="9">
        <v>1.2842242841672725E-2</v>
      </c>
      <c r="BR27" s="9">
        <v>4.7187180448773356</v>
      </c>
      <c r="BS27" s="9">
        <v>0.16474702188655302</v>
      </c>
      <c r="BT27" s="9">
        <v>5.9789117208408115E-3</v>
      </c>
      <c r="BU27" s="9">
        <v>6.9662482740155251E-4</v>
      </c>
      <c r="BV27" s="9">
        <v>5.4501325142955817E-2</v>
      </c>
      <c r="BW27" s="9">
        <v>3.350367079946659E-3</v>
      </c>
      <c r="BX27" s="9">
        <v>0.31974013634545245</v>
      </c>
      <c r="BY27" s="9">
        <v>8.634807815619195E-3</v>
      </c>
      <c r="BZ27" s="9">
        <v>0.56739201036247422</v>
      </c>
      <c r="CA27" s="9">
        <v>3.7269880742818624E-2</v>
      </c>
      <c r="CB27" s="9"/>
      <c r="CC27" s="9"/>
      <c r="CD27" s="9"/>
      <c r="CE27" s="9"/>
      <c r="CF27" s="11"/>
      <c r="CG27" s="11"/>
      <c r="CH27" s="11"/>
      <c r="CI27" s="11"/>
      <c r="CJ27" s="11"/>
      <c r="CK27" s="11"/>
      <c r="CL27" s="11"/>
      <c r="CM27" s="11"/>
      <c r="CN27" s="11"/>
      <c r="CO27" s="11"/>
      <c r="CP27" s="11"/>
      <c r="CQ27" s="11"/>
      <c r="CR27" s="11"/>
      <c r="CS27" s="11"/>
      <c r="CT27" s="11"/>
      <c r="CU27" s="11"/>
      <c r="CV27" s="11"/>
      <c r="CW27" s="11"/>
      <c r="CX27" s="11"/>
      <c r="CY27" s="11"/>
      <c r="CZ27" s="11"/>
      <c r="DA27" s="11"/>
      <c r="DB27" s="9"/>
      <c r="DC27" s="9"/>
      <c r="DD27" s="9"/>
      <c r="DE27" s="9"/>
      <c r="DF27" s="9"/>
      <c r="DG27" s="9"/>
      <c r="DH27" s="9"/>
      <c r="DI27" s="9"/>
    </row>
    <row r="28" spans="1:113" x14ac:dyDescent="0.2">
      <c r="A28" s="1">
        <v>35</v>
      </c>
      <c r="B28" s="4">
        <v>1.0559873836078168E-2</v>
      </c>
      <c r="C28" s="9">
        <v>7.6898278145897924E-5</v>
      </c>
      <c r="D28" s="11">
        <v>2.1242928025380081</v>
      </c>
      <c r="E28" s="11">
        <v>1.2303707502058196E-2</v>
      </c>
      <c r="F28" s="13">
        <v>10.750058877888824</v>
      </c>
      <c r="G28" s="13">
        <v>8.4673819087017613E-2</v>
      </c>
      <c r="H28" s="13">
        <v>1.9232373917554657</v>
      </c>
      <c r="I28" s="13">
        <v>1.3047E-2</v>
      </c>
      <c r="J28" s="13">
        <v>2.0464007448012991</v>
      </c>
      <c r="K28" s="13">
        <v>1.3989785550414337E-2</v>
      </c>
      <c r="L28" s="11">
        <v>0.15468483915773407</v>
      </c>
      <c r="M28" s="11">
        <v>9.299010996635101E-4</v>
      </c>
      <c r="N28" s="13">
        <v>26.608343963777426</v>
      </c>
      <c r="O28" s="13">
        <v>0.153825589486144</v>
      </c>
      <c r="P28" s="13">
        <v>75.158474824754236</v>
      </c>
      <c r="Q28" s="13">
        <v>1.0908269281407537</v>
      </c>
      <c r="R28" s="15">
        <v>754.38243968653103</v>
      </c>
      <c r="S28" s="15">
        <v>134.38113844386365</v>
      </c>
      <c r="T28" s="13">
        <v>75.500626074485027</v>
      </c>
      <c r="U28" s="13">
        <v>0.94610833049252707</v>
      </c>
      <c r="V28" s="15">
        <v>164.71597337394047</v>
      </c>
      <c r="W28" s="15">
        <v>1.8928139796303025</v>
      </c>
      <c r="X28" s="13">
        <v>54.801504782942459</v>
      </c>
      <c r="Y28" s="13">
        <v>0.70339902872841575</v>
      </c>
      <c r="Z28" s="15">
        <v>320.95492869782964</v>
      </c>
      <c r="AA28" s="15">
        <v>5.924267977444269</v>
      </c>
      <c r="AB28" s="4">
        <v>7.5952680760394322E-3</v>
      </c>
      <c r="AC28" s="4">
        <v>7.2904238040461542E-4</v>
      </c>
      <c r="AD28" s="4">
        <v>1.5087574637640253E-2</v>
      </c>
      <c r="AE28" s="4">
        <v>9.1635075930678338E-4</v>
      </c>
      <c r="AF28" s="13">
        <v>16.839993456021617</v>
      </c>
      <c r="AG28" s="13">
        <v>0.17455062244227942</v>
      </c>
      <c r="AH28" s="13">
        <v>115.35312919595091</v>
      </c>
      <c r="AI28" s="13">
        <v>17.238194231154505</v>
      </c>
      <c r="AJ28" s="9">
        <v>1.1232379676263848</v>
      </c>
      <c r="AK28" s="9">
        <v>0.30458579912257194</v>
      </c>
      <c r="AL28" s="9">
        <v>2.4340017463929161E-3</v>
      </c>
      <c r="AM28" s="9">
        <v>3.3403665574979091E-4</v>
      </c>
      <c r="AN28" s="9">
        <v>7.5059236972437526E-3</v>
      </c>
      <c r="AO28" s="9">
        <v>1.52835635899082E-3</v>
      </c>
      <c r="AP28" s="9">
        <v>3.1617728365232445E-3</v>
      </c>
      <c r="AQ28" s="9">
        <v>3.6777944448145716E-4</v>
      </c>
      <c r="AR28" s="9">
        <v>8.6820106868706615E-3</v>
      </c>
      <c r="AS28" s="9">
        <v>1.4551361678126198E-3</v>
      </c>
      <c r="AT28" s="9">
        <v>4.9629531450059656E-3</v>
      </c>
      <c r="AU28" s="9">
        <v>5.4113852854574768E-4</v>
      </c>
      <c r="AV28" s="9">
        <v>0.17246552801130943</v>
      </c>
      <c r="AW28" s="9">
        <v>1.0957337437753451E-2</v>
      </c>
      <c r="AX28" s="9">
        <v>2.3464114406386654</v>
      </c>
      <c r="AY28" s="9">
        <v>5.8070955951313862E-2</v>
      </c>
      <c r="AZ28" s="9">
        <v>1.278438462337846</v>
      </c>
      <c r="BA28" s="9">
        <v>2.3706045999695984E-2</v>
      </c>
      <c r="BB28" s="9">
        <v>6.5788585871248797</v>
      </c>
      <c r="BC28" s="9">
        <v>0.16648215255952797</v>
      </c>
      <c r="BD28" s="9">
        <v>0.64574646271773906</v>
      </c>
      <c r="BE28" s="9">
        <v>1.0976817945904235E-2</v>
      </c>
      <c r="BF28" s="9">
        <v>2.4831431992841613</v>
      </c>
      <c r="BG28" s="9">
        <v>4.4684278184340065E-2</v>
      </c>
      <c r="BH28" s="9">
        <v>0.52506069687024903</v>
      </c>
      <c r="BI28" s="9">
        <v>9.7615121319872093E-3</v>
      </c>
      <c r="BJ28" s="9">
        <v>2.033294777606554</v>
      </c>
      <c r="BK28" s="9">
        <v>5.5749250280123723E-2</v>
      </c>
      <c r="BL28" s="9">
        <v>0.42949974908634153</v>
      </c>
      <c r="BM28" s="9">
        <v>8.4465638369989621E-3</v>
      </c>
      <c r="BN28" s="9">
        <v>3.4192810328423513</v>
      </c>
      <c r="BO28" s="9">
        <v>6.9162132463511952E-2</v>
      </c>
      <c r="BP28" s="9">
        <v>0.58006111520157599</v>
      </c>
      <c r="BQ28" s="9">
        <v>1.1665050418941197E-2</v>
      </c>
      <c r="BR28" s="9">
        <v>2.7695387584786948</v>
      </c>
      <c r="BS28" s="9">
        <v>0.40911049538010863</v>
      </c>
      <c r="BT28" s="9">
        <v>3.5344219603134663E-2</v>
      </c>
      <c r="BU28" s="9">
        <v>7.6408323812567468E-3</v>
      </c>
      <c r="BV28" s="9">
        <v>7.0064208071574763E-2</v>
      </c>
      <c r="BW28" s="9">
        <v>5.6337462805795702E-3</v>
      </c>
      <c r="BX28" s="9">
        <v>0.20028337918360467</v>
      </c>
      <c r="BY28" s="9">
        <v>7.0838883549486416E-3</v>
      </c>
      <c r="BZ28" s="9">
        <v>0.33392940841722285</v>
      </c>
      <c r="CA28" s="9">
        <v>5.0819166549916778E-2</v>
      </c>
      <c r="CB28" s="9"/>
      <c r="CC28" s="9"/>
      <c r="CD28" s="9"/>
      <c r="CE28" s="9"/>
      <c r="CF28" s="11"/>
      <c r="CG28" s="11"/>
      <c r="CH28" s="11"/>
      <c r="CI28" s="11"/>
      <c r="CJ28" s="11"/>
      <c r="CK28" s="11"/>
      <c r="CL28" s="11"/>
      <c r="CM28" s="11"/>
      <c r="CN28" s="11"/>
      <c r="CO28" s="11"/>
      <c r="CP28" s="11"/>
      <c r="CQ28" s="11"/>
      <c r="CR28" s="11"/>
      <c r="CS28" s="11"/>
      <c r="CT28" s="11"/>
      <c r="CU28" s="11"/>
      <c r="CV28" s="11"/>
      <c r="CW28" s="11"/>
      <c r="CX28" s="11"/>
      <c r="CY28" s="11"/>
      <c r="CZ28" s="11"/>
      <c r="DA28" s="11"/>
      <c r="DB28" s="9"/>
      <c r="DC28" s="9"/>
      <c r="DD28" s="9"/>
      <c r="DE28" s="9"/>
      <c r="DF28" s="9"/>
      <c r="DG28" s="9"/>
      <c r="DH28" s="9"/>
      <c r="DI28" s="9"/>
    </row>
    <row r="29" spans="1:113" x14ac:dyDescent="0.2">
      <c r="A29" s="1">
        <v>36</v>
      </c>
      <c r="B29" s="4">
        <v>1.5566833612533486E-2</v>
      </c>
      <c r="C29" s="9">
        <v>1.1335956466617091E-4</v>
      </c>
      <c r="D29" s="11">
        <v>1.9024674333828633</v>
      </c>
      <c r="E29" s="11">
        <v>1.1018915473689925E-2</v>
      </c>
      <c r="F29" s="13">
        <v>10.96552179771834</v>
      </c>
      <c r="G29" s="13">
        <v>8.6370932423869284E-2</v>
      </c>
      <c r="H29" s="13">
        <v>2.0639964344873269</v>
      </c>
      <c r="I29" s="13">
        <v>1.6396000000000001E-2</v>
      </c>
      <c r="J29" s="13">
        <v>2.2156804754117059</v>
      </c>
      <c r="K29" s="13">
        <v>1.5147030598964871E-2</v>
      </c>
      <c r="L29" s="11">
        <v>0.13611865032337944</v>
      </c>
      <c r="M29" s="11">
        <v>8.1828887245602238E-4</v>
      </c>
      <c r="N29" s="13">
        <v>27.26832001150926</v>
      </c>
      <c r="O29" s="13">
        <v>0.15764097930248433</v>
      </c>
      <c r="P29" s="13">
        <v>115.83438342051198</v>
      </c>
      <c r="Q29" s="13">
        <v>1.771652360013642</v>
      </c>
      <c r="R29" s="15">
        <v>753.26568249600803</v>
      </c>
      <c r="S29" s="15">
        <v>86.733943333899276</v>
      </c>
      <c r="T29" s="13">
        <v>87.155827767491687</v>
      </c>
      <c r="U29" s="13">
        <v>1.1192671255485405</v>
      </c>
      <c r="V29" s="15">
        <v>143.98641070914425</v>
      </c>
      <c r="W29" s="15">
        <v>1.7501767652186051</v>
      </c>
      <c r="X29" s="13">
        <v>52.012144805913834</v>
      </c>
      <c r="Y29" s="13">
        <v>0.68449462700900376</v>
      </c>
      <c r="Z29" s="15">
        <v>211.45902754045497</v>
      </c>
      <c r="AA29" s="15">
        <v>3.2576739203759932</v>
      </c>
      <c r="AB29" s="4">
        <v>7.9985780929265528E-3</v>
      </c>
      <c r="AC29" s="4">
        <v>7.3393788581080344E-4</v>
      </c>
      <c r="AD29" s="4">
        <v>1.9683585102536212E-2</v>
      </c>
      <c r="AE29" s="4">
        <v>1.0318986016724456E-3</v>
      </c>
      <c r="AF29" s="13">
        <v>28.870923813981872</v>
      </c>
      <c r="AG29" s="13">
        <v>0.3379782928970636</v>
      </c>
      <c r="AH29" s="13">
        <v>340.07183361752874</v>
      </c>
      <c r="AI29" s="13">
        <v>11.284580130031063</v>
      </c>
      <c r="AJ29" s="9">
        <v>1.890263664400176</v>
      </c>
      <c r="AK29" s="9">
        <v>0.29676592677195901</v>
      </c>
      <c r="AL29" s="9" t="s">
        <v>43</v>
      </c>
      <c r="AM29" s="9"/>
      <c r="AN29" s="9">
        <v>6.856100051315905E-3</v>
      </c>
      <c r="AO29" s="9">
        <v>1.4317825127733029E-3</v>
      </c>
      <c r="AP29" s="9">
        <v>3.687522187406516E-3</v>
      </c>
      <c r="AQ29" s="9">
        <v>3.8969489258323925E-4</v>
      </c>
      <c r="AR29" s="9">
        <v>1.2915600566173874E-2</v>
      </c>
      <c r="AS29" s="9">
        <v>1.2864022407262921E-3</v>
      </c>
      <c r="AT29" s="9">
        <v>6.2044077224007003E-3</v>
      </c>
      <c r="AU29" s="9">
        <v>7.0754357261883216E-4</v>
      </c>
      <c r="AV29" s="9">
        <v>0.23375360044767057</v>
      </c>
      <c r="AW29" s="9">
        <v>1.1212226785944211E-2</v>
      </c>
      <c r="AX29" s="9">
        <v>3.0239933764086167</v>
      </c>
      <c r="AY29" s="9">
        <v>6.9638741795613107E-2</v>
      </c>
      <c r="AZ29" s="9">
        <v>1.4871128317019349</v>
      </c>
      <c r="BA29" s="9">
        <v>2.2110866515868823E-2</v>
      </c>
      <c r="BB29" s="9">
        <v>8.5611367596382006</v>
      </c>
      <c r="BC29" s="9">
        <v>0.21130122674932286</v>
      </c>
      <c r="BD29" s="9">
        <v>1.1158795573052298</v>
      </c>
      <c r="BE29" s="9">
        <v>1.5206943485099928E-2</v>
      </c>
      <c r="BF29" s="9">
        <v>5.0234513277630537</v>
      </c>
      <c r="BG29" s="9">
        <v>9.324836004910457E-2</v>
      </c>
      <c r="BH29" s="9">
        <v>0.9106505600864031</v>
      </c>
      <c r="BI29" s="9">
        <v>1.4952151683799667E-2</v>
      </c>
      <c r="BJ29" s="9">
        <v>2.9695910799544536</v>
      </c>
      <c r="BK29" s="9">
        <v>7.4255852728449034E-2</v>
      </c>
      <c r="BL29" s="9">
        <v>0.57416156804419838</v>
      </c>
      <c r="BM29" s="9">
        <v>1.0315004966390416E-2</v>
      </c>
      <c r="BN29" s="9">
        <v>4.5876433238363763</v>
      </c>
      <c r="BO29" s="9">
        <v>8.6684537590932115E-2</v>
      </c>
      <c r="BP29" s="9">
        <v>0.80743271650773774</v>
      </c>
      <c r="BQ29" s="9">
        <v>1.3494223972497386E-2</v>
      </c>
      <c r="BR29" s="9">
        <v>7.2616616025933496</v>
      </c>
      <c r="BS29" s="9">
        <v>0.22520287142359985</v>
      </c>
      <c r="BT29" s="9">
        <v>7.4445665173996256E-2</v>
      </c>
      <c r="BU29" s="9">
        <v>1.0359773544928046E-2</v>
      </c>
      <c r="BV29" s="9">
        <v>0.11779154136727024</v>
      </c>
      <c r="BW29" s="9">
        <v>6.2723206340282202E-3</v>
      </c>
      <c r="BX29" s="9">
        <v>0.52751670471542356</v>
      </c>
      <c r="BY29" s="9">
        <v>1.5396806114904273E-2</v>
      </c>
      <c r="BZ29" s="9">
        <v>0.90043519335910593</v>
      </c>
      <c r="CA29" s="9">
        <v>6.1105466965721847E-2</v>
      </c>
      <c r="CB29" s="9"/>
      <c r="CC29" s="9"/>
      <c r="CD29" s="9"/>
      <c r="CE29" s="9"/>
      <c r="CF29" s="11"/>
      <c r="CG29" s="11"/>
      <c r="CH29" s="11"/>
      <c r="CI29" s="11"/>
      <c r="CJ29" s="11"/>
      <c r="CK29" s="11"/>
      <c r="CL29" s="11"/>
      <c r="CM29" s="11"/>
      <c r="CN29" s="11"/>
      <c r="CO29" s="11"/>
      <c r="CP29" s="11"/>
      <c r="CQ29" s="11"/>
      <c r="CR29" s="11"/>
      <c r="CS29" s="11"/>
      <c r="CT29" s="11"/>
      <c r="CU29" s="11"/>
      <c r="CV29" s="11"/>
      <c r="CW29" s="11"/>
      <c r="CX29" s="11"/>
      <c r="CY29" s="11"/>
      <c r="CZ29" s="11"/>
      <c r="DA29" s="11"/>
      <c r="DB29" s="9"/>
      <c r="DC29" s="9"/>
      <c r="DD29" s="9"/>
      <c r="DE29" s="9"/>
      <c r="DF29" s="9"/>
      <c r="DG29" s="9"/>
      <c r="DH29" s="9"/>
      <c r="DI29" s="9"/>
    </row>
    <row r="30" spans="1:113" x14ac:dyDescent="0.2">
      <c r="A30" s="1">
        <v>37</v>
      </c>
      <c r="B30" s="4">
        <v>7.8384884024108332E-3</v>
      </c>
      <c r="C30" s="9">
        <v>5.708082035531611E-5</v>
      </c>
      <c r="D30" s="11">
        <v>2.6909288909890772</v>
      </c>
      <c r="E30" s="11">
        <v>1.5585611335693028E-2</v>
      </c>
      <c r="F30" s="13">
        <v>10.956991933024032</v>
      </c>
      <c r="G30" s="13">
        <v>8.6303746166736139E-2</v>
      </c>
      <c r="H30" s="13">
        <v>1.8760463305655102</v>
      </c>
      <c r="I30" s="13">
        <v>2.0084999999999999E-2</v>
      </c>
      <c r="J30" s="13">
        <v>1.9991092030969329</v>
      </c>
      <c r="K30" s="13">
        <v>1.3666486935285636E-2</v>
      </c>
      <c r="L30" s="11">
        <v>9.2490313826355086E-2</v>
      </c>
      <c r="M30" s="11">
        <v>5.5601340767241184E-4</v>
      </c>
      <c r="N30" s="13">
        <v>25.613733181900312</v>
      </c>
      <c r="O30" s="13">
        <v>0.14807564164873543</v>
      </c>
      <c r="P30" s="13">
        <v>44.140048326578196</v>
      </c>
      <c r="Q30" s="13">
        <v>0.70245803699879927</v>
      </c>
      <c r="R30" s="15">
        <v>182.95247279468529</v>
      </c>
      <c r="S30" s="15">
        <v>1.7384170256449993</v>
      </c>
      <c r="T30" s="13">
        <v>49.93060477463586</v>
      </c>
      <c r="U30" s="13">
        <v>0.70593056614408778</v>
      </c>
      <c r="V30" s="15">
        <v>178.45862226928057</v>
      </c>
      <c r="W30" s="15">
        <v>2.3411727779989673</v>
      </c>
      <c r="X30" s="13">
        <v>67.807829109345434</v>
      </c>
      <c r="Y30" s="13">
        <v>0.94255004862180924</v>
      </c>
      <c r="Z30" s="15">
        <v>302.38558583524588</v>
      </c>
      <c r="AA30" s="15">
        <v>5.2797436485637741</v>
      </c>
      <c r="AB30" s="4">
        <v>2.7600252133849676</v>
      </c>
      <c r="AC30" s="4">
        <v>0.21921619777950022</v>
      </c>
      <c r="AD30" s="4">
        <v>5.4715921050897551E-2</v>
      </c>
      <c r="AE30" s="4">
        <v>1.1854509781369984E-2</v>
      </c>
      <c r="AF30" s="13">
        <v>9.4759344782287833</v>
      </c>
      <c r="AG30" s="13">
        <v>0.11975973237446801</v>
      </c>
      <c r="AH30" s="13">
        <v>190.79920637356418</v>
      </c>
      <c r="AI30" s="13">
        <v>18.896245814903452</v>
      </c>
      <c r="AJ30" s="9">
        <v>1.3293122910292478E-2</v>
      </c>
      <c r="AK30" s="9">
        <v>1.6562903868355464E-3</v>
      </c>
      <c r="AL30" s="9">
        <v>0.16911852325664883</v>
      </c>
      <c r="AM30" s="9">
        <v>1.6643859000668008E-2</v>
      </c>
      <c r="AN30" s="9">
        <v>18.497136526344317</v>
      </c>
      <c r="AO30" s="9">
        <v>1.1446797014883381</v>
      </c>
      <c r="AP30" s="9">
        <v>1.2354941946495508E-2</v>
      </c>
      <c r="AQ30" s="9">
        <v>1.2157820215658863E-3</v>
      </c>
      <c r="AR30" s="9">
        <v>8.1426374369841271E-3</v>
      </c>
      <c r="AS30" s="9">
        <v>1.2836666814356704E-3</v>
      </c>
      <c r="AT30" s="9">
        <v>7.6992340630875509E-3</v>
      </c>
      <c r="AU30" s="9">
        <v>6.8787858528009311E-4</v>
      </c>
      <c r="AV30" s="9">
        <v>0.20255947871396945</v>
      </c>
      <c r="AW30" s="9">
        <v>1.2200833232583084E-2</v>
      </c>
      <c r="AX30" s="9">
        <v>2.0654819946099812</v>
      </c>
      <c r="AY30" s="9">
        <v>4.957804403628932E-2</v>
      </c>
      <c r="AZ30" s="9">
        <v>1.0896076894513085</v>
      </c>
      <c r="BA30" s="9">
        <v>1.7326368104157105E-2</v>
      </c>
      <c r="BB30" s="9">
        <v>6.004674337130214</v>
      </c>
      <c r="BC30" s="9">
        <v>0.15930075386555587</v>
      </c>
      <c r="BD30" s="9">
        <v>0.46719737618933033</v>
      </c>
      <c r="BE30" s="9">
        <v>9.9508604810988679E-3</v>
      </c>
      <c r="BF30" s="9">
        <v>1.3158595509380182</v>
      </c>
      <c r="BG30" s="9">
        <v>3.9302653669568914E-2</v>
      </c>
      <c r="BH30" s="9">
        <v>0.28186681364959182</v>
      </c>
      <c r="BI30" s="9">
        <v>6.1055001930146874E-3</v>
      </c>
      <c r="BJ30" s="9">
        <v>1.2939016497686593</v>
      </c>
      <c r="BK30" s="9">
        <v>3.7414223304046486E-2</v>
      </c>
      <c r="BL30" s="9">
        <v>0.29445595995133317</v>
      </c>
      <c r="BM30" s="9">
        <v>6.3843017252349669E-3</v>
      </c>
      <c r="BN30" s="9">
        <v>2.2929992339700758</v>
      </c>
      <c r="BO30" s="9">
        <v>4.9443561654262058E-2</v>
      </c>
      <c r="BP30" s="9">
        <v>0.40671413006338553</v>
      </c>
      <c r="BQ30" s="9">
        <v>7.850482116760274E-3</v>
      </c>
      <c r="BR30" s="9">
        <v>3.9141142272576146</v>
      </c>
      <c r="BS30" s="9">
        <v>0.41678743451701761</v>
      </c>
      <c r="BT30" s="9">
        <v>5.4170159089701577E-3</v>
      </c>
      <c r="BU30" s="9">
        <v>7.3467268008499691E-4</v>
      </c>
      <c r="BV30" s="9">
        <v>6.6689145177617815E-2</v>
      </c>
      <c r="BW30" s="9">
        <v>4.4525240596035324E-3</v>
      </c>
      <c r="BX30" s="9">
        <v>0.16161131869549472</v>
      </c>
      <c r="BY30" s="9">
        <v>1.3316741221160486E-2</v>
      </c>
      <c r="BZ30" s="9">
        <v>0.47613918503513897</v>
      </c>
      <c r="CA30" s="9">
        <v>4.371537934630778E-2</v>
      </c>
      <c r="CB30" s="9"/>
      <c r="CC30" s="9"/>
      <c r="CD30" s="9"/>
      <c r="CE30" s="9"/>
      <c r="CF30" s="11"/>
      <c r="CG30" s="11"/>
      <c r="CH30" s="11"/>
      <c r="CI30" s="11"/>
      <c r="CJ30" s="11"/>
      <c r="CK30" s="11"/>
      <c r="CL30" s="11"/>
      <c r="CM30" s="11"/>
      <c r="CN30" s="11"/>
      <c r="CO30" s="11"/>
      <c r="CP30" s="11"/>
      <c r="CQ30" s="11"/>
      <c r="CR30" s="11"/>
      <c r="CS30" s="11"/>
      <c r="CT30" s="11"/>
      <c r="CU30" s="11"/>
      <c r="CV30" s="11"/>
      <c r="CW30" s="11"/>
      <c r="CX30" s="11"/>
      <c r="CY30" s="11"/>
      <c r="CZ30" s="11"/>
      <c r="DA30" s="11"/>
      <c r="DB30" s="9"/>
      <c r="DC30" s="9"/>
      <c r="DD30" s="9"/>
      <c r="DE30" s="9"/>
      <c r="DF30" s="9"/>
      <c r="DG30" s="9"/>
      <c r="DH30" s="9"/>
      <c r="DI30" s="9"/>
    </row>
    <row r="31" spans="1:113" x14ac:dyDescent="0.2">
      <c r="A31" s="1">
        <v>38</v>
      </c>
      <c r="B31" s="4">
        <v>3.4377301288453947E-2</v>
      </c>
      <c r="C31" s="9">
        <v>2.7420658413741372E-3</v>
      </c>
      <c r="D31" s="11">
        <v>2.2132961431890332</v>
      </c>
      <c r="E31" s="11">
        <v>1.2819206621938452E-2</v>
      </c>
      <c r="F31" s="13">
        <v>10.774817260213482</v>
      </c>
      <c r="G31" s="13">
        <v>8.4868830743201062E-2</v>
      </c>
      <c r="H31" s="13">
        <v>1.8051758478696618</v>
      </c>
      <c r="I31" s="13">
        <v>1.9269000000000001E-2</v>
      </c>
      <c r="J31" s="13">
        <v>1.9494905496649353</v>
      </c>
      <c r="K31" s="13">
        <v>1.3327279513387677E-2</v>
      </c>
      <c r="L31" s="11">
        <v>0.16245404606329999</v>
      </c>
      <c r="M31" s="11">
        <v>9.7660634941091327E-4</v>
      </c>
      <c r="N31" s="13">
        <v>26.380512322354257</v>
      </c>
      <c r="O31" s="13">
        <v>0.15250847119448194</v>
      </c>
      <c r="P31" s="13">
        <v>74.332622401059226</v>
      </c>
      <c r="Q31" s="13">
        <v>1.1943878552094607</v>
      </c>
      <c r="R31" s="15">
        <v>197.10323622488315</v>
      </c>
      <c r="S31" s="15">
        <v>4.0625826064349493</v>
      </c>
      <c r="T31" s="13">
        <v>59.83689327356165</v>
      </c>
      <c r="U31" s="13">
        <v>0.86420903017149064</v>
      </c>
      <c r="V31" s="15">
        <v>104.76577906906763</v>
      </c>
      <c r="W31" s="15">
        <v>1.2950362351046276</v>
      </c>
      <c r="X31" s="13">
        <v>52.263698629571522</v>
      </c>
      <c r="Y31" s="13">
        <v>0.73610856803118574</v>
      </c>
      <c r="Z31" s="15">
        <v>232.48012560934694</v>
      </c>
      <c r="AA31" s="15">
        <v>4.0858860656303992</v>
      </c>
      <c r="AB31" s="4">
        <v>0.33432688051474474</v>
      </c>
      <c r="AC31" s="4">
        <v>3.2338080172764093E-2</v>
      </c>
      <c r="AD31" s="4">
        <v>2.2325096637501863E-2</v>
      </c>
      <c r="AE31" s="4">
        <v>1.1087352010256211E-3</v>
      </c>
      <c r="AF31" s="13">
        <v>15.231120713119138</v>
      </c>
      <c r="AG31" s="13">
        <v>0.194371569643216</v>
      </c>
      <c r="AH31" s="13">
        <v>63.254226881556633</v>
      </c>
      <c r="AI31" s="13">
        <v>1.6787628992360315</v>
      </c>
      <c r="AJ31" s="9">
        <v>4.4533730801723466E-2</v>
      </c>
      <c r="AK31" s="9">
        <v>1.4978161366608313E-2</v>
      </c>
      <c r="AL31" s="9">
        <v>1.921852123171254E-2</v>
      </c>
      <c r="AM31" s="9">
        <v>3.7921202718014125E-3</v>
      </c>
      <c r="AN31" s="9">
        <v>2.814019335669343</v>
      </c>
      <c r="AO31" s="9">
        <v>0.20673344618725417</v>
      </c>
      <c r="AP31" s="9">
        <v>4.0167953437488194E-3</v>
      </c>
      <c r="AQ31" s="9">
        <v>4.0930042219038977E-4</v>
      </c>
      <c r="AR31" s="9">
        <v>4.2136425605688805E-3</v>
      </c>
      <c r="AS31" s="9">
        <v>6.9718815940860096E-4</v>
      </c>
      <c r="AT31" s="9">
        <v>4.4465708840132874E-3</v>
      </c>
      <c r="AU31" s="9">
        <v>6.9517273485044631E-4</v>
      </c>
      <c r="AV31" s="9">
        <v>0.16480037804043549</v>
      </c>
      <c r="AW31" s="9">
        <v>7.2064105535809457E-3</v>
      </c>
      <c r="AX31" s="9">
        <v>2.0615916291984764</v>
      </c>
      <c r="AY31" s="9">
        <v>4.8405031380897204E-2</v>
      </c>
      <c r="AZ31" s="9">
        <v>1.132264574357793</v>
      </c>
      <c r="BA31" s="9">
        <v>2.0818045611257666E-2</v>
      </c>
      <c r="BB31" s="9">
        <v>5.7802291300587623</v>
      </c>
      <c r="BC31" s="9">
        <v>0.15271985629410437</v>
      </c>
      <c r="BD31" s="9">
        <v>0.46236274538945332</v>
      </c>
      <c r="BE31" s="9">
        <v>9.5925852166519939E-3</v>
      </c>
      <c r="BF31" s="9">
        <v>1.7636218655496188</v>
      </c>
      <c r="BG31" s="9">
        <v>4.5788675010829998E-2</v>
      </c>
      <c r="BH31" s="9">
        <v>0.47995338172595853</v>
      </c>
      <c r="BI31" s="9">
        <v>9.826607630223843E-3</v>
      </c>
      <c r="BJ31" s="9">
        <v>2.0531514745621715</v>
      </c>
      <c r="BK31" s="9">
        <v>5.0892052522514643E-2</v>
      </c>
      <c r="BL31" s="9">
        <v>0.47000291264194588</v>
      </c>
      <c r="BM31" s="9">
        <v>8.338645482808207E-3</v>
      </c>
      <c r="BN31" s="9">
        <v>3.7961392773822067</v>
      </c>
      <c r="BO31" s="9">
        <v>7.4275318401290619E-2</v>
      </c>
      <c r="BP31" s="9">
        <v>0.66677632694452549</v>
      </c>
      <c r="BQ31" s="9">
        <v>1.0220925284459862E-2</v>
      </c>
      <c r="BR31" s="9">
        <v>1.3917281832424686</v>
      </c>
      <c r="BS31" s="9">
        <v>5.2778306416572086E-2</v>
      </c>
      <c r="BT31" s="9">
        <v>8.4816992454155374E-3</v>
      </c>
      <c r="BU31" s="9">
        <v>2.3852346942136978E-3</v>
      </c>
      <c r="BV31" s="9">
        <v>5.0569531766787627E-2</v>
      </c>
      <c r="BW31" s="9">
        <v>5.4321532800688634E-3</v>
      </c>
      <c r="BX31" s="9">
        <v>0.1139599776704646</v>
      </c>
      <c r="BY31" s="9">
        <v>3.7259363843500015E-3</v>
      </c>
      <c r="BZ31" s="9">
        <v>0.19960357204589549</v>
      </c>
      <c r="CA31" s="9">
        <v>1.3641559107644878E-2</v>
      </c>
      <c r="CB31" s="9"/>
      <c r="CC31" s="9"/>
      <c r="CD31" s="9"/>
      <c r="CE31" s="9"/>
      <c r="CF31" s="11"/>
      <c r="CG31" s="11"/>
      <c r="CH31" s="11"/>
      <c r="CI31" s="11"/>
      <c r="CJ31" s="11"/>
      <c r="CK31" s="11"/>
      <c r="CL31" s="11"/>
      <c r="CM31" s="11"/>
      <c r="CN31" s="11"/>
      <c r="CO31" s="11"/>
      <c r="CP31" s="11"/>
      <c r="CQ31" s="11"/>
      <c r="CR31" s="11"/>
      <c r="CS31" s="11"/>
      <c r="CT31" s="11"/>
      <c r="CU31" s="11"/>
      <c r="CV31" s="11"/>
      <c r="CW31" s="11"/>
      <c r="CX31" s="11"/>
      <c r="CY31" s="11"/>
      <c r="CZ31" s="11"/>
      <c r="DA31" s="11"/>
      <c r="DB31" s="9"/>
      <c r="DC31" s="9"/>
      <c r="DD31" s="9"/>
      <c r="DE31" s="9"/>
      <c r="DF31" s="9"/>
      <c r="DG31" s="9"/>
      <c r="DH31" s="9"/>
      <c r="DI31" s="9"/>
    </row>
    <row r="32" spans="1:113" x14ac:dyDescent="0.2">
      <c r="A32" s="1">
        <v>39</v>
      </c>
      <c r="B32" s="4">
        <v>4.6980555190957105E-3</v>
      </c>
      <c r="C32" s="9">
        <v>3.4211808366307664E-5</v>
      </c>
      <c r="D32" s="11">
        <v>2.6949464612246525</v>
      </c>
      <c r="E32" s="11">
        <v>1.5608880731036511E-2</v>
      </c>
      <c r="F32" s="13">
        <v>10.820936108999309</v>
      </c>
      <c r="G32" s="13">
        <v>8.5232090061400659E-2</v>
      </c>
      <c r="H32" s="13">
        <v>1.8540229656828713</v>
      </c>
      <c r="I32" s="13">
        <v>1.2577E-2</v>
      </c>
      <c r="J32" s="13">
        <v>1.962173653164955</v>
      </c>
      <c r="K32" s="13">
        <v>1.3413984865958415E-2</v>
      </c>
      <c r="L32" s="11">
        <v>9.6580421283125661E-2</v>
      </c>
      <c r="M32" s="11">
        <v>5.8060143738820262E-4</v>
      </c>
      <c r="N32" s="13">
        <v>25.411358470032937</v>
      </c>
      <c r="O32" s="13">
        <v>0.14690569250073643</v>
      </c>
      <c r="P32" s="13">
        <v>31.546280416843643</v>
      </c>
      <c r="Q32" s="13">
        <v>0.47110243826560133</v>
      </c>
      <c r="R32" s="15">
        <v>267.73440837127265</v>
      </c>
      <c r="S32" s="15">
        <v>4.8819993808152118</v>
      </c>
      <c r="T32" s="13">
        <v>51.645907774161493</v>
      </c>
      <c r="U32" s="13">
        <v>0.64718170062295421</v>
      </c>
      <c r="V32" s="15">
        <v>211.31838655457634</v>
      </c>
      <c r="W32" s="15">
        <v>2.2193938189774118</v>
      </c>
      <c r="X32" s="13">
        <v>69.370901454956112</v>
      </c>
      <c r="Y32" s="13">
        <v>0.8860482785568673</v>
      </c>
      <c r="Z32" s="15">
        <v>385.03346345658281</v>
      </c>
      <c r="AA32" s="15">
        <v>6.6668058464281925</v>
      </c>
      <c r="AB32" s="4">
        <v>4.110465266087015E-3</v>
      </c>
      <c r="AC32" s="4">
        <v>5.3079357265483783E-4</v>
      </c>
      <c r="AD32" s="4">
        <v>2.9574087398269718E-2</v>
      </c>
      <c r="AE32" s="4">
        <v>1.2958241947975491E-3</v>
      </c>
      <c r="AF32" s="13">
        <v>8.4179224973347786</v>
      </c>
      <c r="AG32" s="13">
        <v>0.10265885132768893</v>
      </c>
      <c r="AH32" s="13">
        <v>6.7990428515181565</v>
      </c>
      <c r="AI32" s="13">
        <v>1.1370677579703341</v>
      </c>
      <c r="AJ32" s="9">
        <v>0.48714775195039028</v>
      </c>
      <c r="AK32" s="9">
        <v>2.6682226828744462E-2</v>
      </c>
      <c r="AL32" s="9">
        <v>6.2032741810980421E-4</v>
      </c>
      <c r="AM32" s="9">
        <v>1.5659965939929691E-4</v>
      </c>
      <c r="AN32" s="9">
        <v>2.1076649071456593E-2</v>
      </c>
      <c r="AO32" s="9">
        <v>2.5548300163936344E-3</v>
      </c>
      <c r="AP32" s="9">
        <v>1.0397798967606677E-3</v>
      </c>
      <c r="AQ32" s="9">
        <v>2.0905356287308232E-4</v>
      </c>
      <c r="AR32" s="9">
        <v>4.313996822134656E-3</v>
      </c>
      <c r="AS32" s="9">
        <v>1.0237949005780227E-3</v>
      </c>
      <c r="AT32" s="9">
        <v>4.3429224780973706E-3</v>
      </c>
      <c r="AU32" s="9">
        <v>1.0091135697023431E-3</v>
      </c>
      <c r="AV32" s="9">
        <v>0.16153336795648907</v>
      </c>
      <c r="AW32" s="9">
        <v>7.550186151944807E-3</v>
      </c>
      <c r="AX32" s="9">
        <v>1.8262057592355774</v>
      </c>
      <c r="AY32" s="9">
        <v>4.6658674740710913E-2</v>
      </c>
      <c r="AZ32" s="9">
        <v>1.0077440217044609</v>
      </c>
      <c r="BA32" s="9">
        <v>1.607478815376031E-2</v>
      </c>
      <c r="BB32" s="9">
        <v>5.2685648171483273</v>
      </c>
      <c r="BC32" s="9">
        <v>0.12919247809407794</v>
      </c>
      <c r="BD32" s="9">
        <v>0.41036918540984746</v>
      </c>
      <c r="BE32" s="9">
        <v>7.8187609578701401E-3</v>
      </c>
      <c r="BF32" s="9">
        <v>1.1649655563752259</v>
      </c>
      <c r="BG32" s="9">
        <v>2.9876944484559603E-2</v>
      </c>
      <c r="BH32" s="9">
        <v>0.2613822966601117</v>
      </c>
      <c r="BI32" s="9">
        <v>6.752709517336729E-3</v>
      </c>
      <c r="BJ32" s="9">
        <v>1.0882067602759997</v>
      </c>
      <c r="BK32" s="9">
        <v>3.3483252476699976E-2</v>
      </c>
      <c r="BL32" s="9">
        <v>0.2261288691339628</v>
      </c>
      <c r="BM32" s="9">
        <v>4.5605672686988988E-3</v>
      </c>
      <c r="BN32" s="9">
        <v>1.7374615041238848</v>
      </c>
      <c r="BO32" s="9">
        <v>3.8523621654911418E-2</v>
      </c>
      <c r="BP32" s="9">
        <v>0.2737063068570546</v>
      </c>
      <c r="BQ32" s="9">
        <v>5.6076314196422819E-3</v>
      </c>
      <c r="BR32" s="9">
        <v>0.16953440109074405</v>
      </c>
      <c r="BS32" s="9">
        <v>2.6854982908473695E-2</v>
      </c>
      <c r="BT32" s="9">
        <v>2.6213230656109653E-2</v>
      </c>
      <c r="BU32" s="9">
        <v>4.3167231699984231E-3</v>
      </c>
      <c r="BV32" s="9">
        <v>8.4167213956752793E-2</v>
      </c>
      <c r="BW32" s="9">
        <v>2.5143632558978168E-2</v>
      </c>
      <c r="BX32" s="9">
        <v>2.409235647339647E-2</v>
      </c>
      <c r="BY32" s="9">
        <v>3.7768235748277704E-3</v>
      </c>
      <c r="BZ32" s="9">
        <v>3.5200824706140353E-2</v>
      </c>
      <c r="CA32" s="9">
        <v>6.8635433299111502E-3</v>
      </c>
      <c r="CB32" s="9"/>
      <c r="CC32" s="9"/>
      <c r="CD32" s="9"/>
      <c r="CE32" s="9"/>
      <c r="CF32" s="11"/>
      <c r="CG32" s="11"/>
      <c r="CH32" s="11"/>
      <c r="CI32" s="11"/>
      <c r="CJ32" s="11"/>
      <c r="CK32" s="11"/>
      <c r="CL32" s="11"/>
      <c r="CM32" s="11"/>
      <c r="CN32" s="11"/>
      <c r="CO32" s="11"/>
      <c r="CP32" s="11"/>
      <c r="CQ32" s="11"/>
      <c r="CR32" s="11"/>
      <c r="CS32" s="11"/>
      <c r="CT32" s="11"/>
      <c r="CU32" s="11"/>
      <c r="CV32" s="11"/>
      <c r="CW32" s="11"/>
      <c r="CX32" s="11"/>
      <c r="CY32" s="11"/>
      <c r="CZ32" s="11"/>
      <c r="DA32" s="11"/>
      <c r="DB32" s="9"/>
      <c r="DC32" s="9"/>
      <c r="DD32" s="9"/>
      <c r="DE32" s="9"/>
      <c r="DF32" s="9"/>
      <c r="DG32" s="9"/>
      <c r="DH32" s="9"/>
      <c r="DI32" s="9"/>
    </row>
    <row r="33" spans="1:113" x14ac:dyDescent="0.2">
      <c r="A33" s="1">
        <v>40</v>
      </c>
      <c r="B33" s="4">
        <v>1.1266158645863613E-2</v>
      </c>
      <c r="C33" s="9">
        <v>8.2041529532817032E-5</v>
      </c>
      <c r="D33" s="11">
        <v>2.7679358637012279</v>
      </c>
      <c r="E33" s="11">
        <v>1.6031628601644896E-2</v>
      </c>
      <c r="F33" s="13">
        <v>11.025708896307968</v>
      </c>
      <c r="G33" s="13">
        <v>8.6845001594581223E-2</v>
      </c>
      <c r="H33" s="13">
        <v>2.0321357141714453</v>
      </c>
      <c r="I33" s="13">
        <v>1.3786E-2</v>
      </c>
      <c r="J33" s="13">
        <v>2.1370949850732428</v>
      </c>
      <c r="K33" s="13">
        <v>1.4609797527680005E-2</v>
      </c>
      <c r="L33" s="11">
        <v>7.5721187416549596E-2</v>
      </c>
      <c r="M33" s="11">
        <v>4.5520437445504815E-4</v>
      </c>
      <c r="N33" s="13">
        <v>25.304249076245725</v>
      </c>
      <c r="O33" s="13">
        <v>0.1462864820131819</v>
      </c>
      <c r="P33" s="13">
        <v>40.801640464829298</v>
      </c>
      <c r="Q33" s="13">
        <v>0.59218242833067736</v>
      </c>
      <c r="R33" s="15">
        <v>718.96626635702978</v>
      </c>
      <c r="S33" s="15">
        <v>150.06829305014486</v>
      </c>
      <c r="T33" s="13">
        <v>57.591603602062847</v>
      </c>
      <c r="U33" s="13">
        <v>0.72168800137604294</v>
      </c>
      <c r="V33" s="15">
        <v>220.98288249816829</v>
      </c>
      <c r="W33" s="15">
        <v>2.2430886602800753</v>
      </c>
      <c r="X33" s="13">
        <v>72.643436907387496</v>
      </c>
      <c r="Y33" s="13">
        <v>0.91428171425477267</v>
      </c>
      <c r="Z33" s="15">
        <v>386.4854018222</v>
      </c>
      <c r="AA33" s="15">
        <v>6.2160440066774765</v>
      </c>
      <c r="AB33" s="4" t="s">
        <v>43</v>
      </c>
      <c r="AC33" s="4"/>
      <c r="AD33" s="4">
        <v>6.4059680195733271E-2</v>
      </c>
      <c r="AE33" s="4">
        <v>1.7710777153115427E-2</v>
      </c>
      <c r="AF33" s="13">
        <v>8.15594266333847</v>
      </c>
      <c r="AG33" s="13">
        <v>9.5224272422324008E-2</v>
      </c>
      <c r="AH33" s="13">
        <v>1068.1855804385787</v>
      </c>
      <c r="AI33" s="13">
        <v>47.335281768483171</v>
      </c>
      <c r="AJ33" s="9">
        <v>3.3735641143247408</v>
      </c>
      <c r="AK33" s="9">
        <v>1.158764269212115</v>
      </c>
      <c r="AL33" s="9">
        <v>2.7062051089559256E-3</v>
      </c>
      <c r="AM33" s="9">
        <v>3.5141724071978707E-4</v>
      </c>
      <c r="AN33" s="9">
        <v>8.7954260721434627E-2</v>
      </c>
      <c r="AO33" s="9">
        <v>6.5399936552757972E-3</v>
      </c>
      <c r="AP33" s="9">
        <v>3.0109630217435516E-3</v>
      </c>
      <c r="AQ33" s="9">
        <v>6.1087918630230555E-4</v>
      </c>
      <c r="AR33" s="9">
        <v>1.8730626948964695E-2</v>
      </c>
      <c r="AS33" s="9">
        <v>2.0764780858469199E-3</v>
      </c>
      <c r="AT33" s="9">
        <v>6.3989071313646732E-3</v>
      </c>
      <c r="AU33" s="9">
        <v>6.7133284582191735E-4</v>
      </c>
      <c r="AV33" s="9">
        <v>0.18614151045004759</v>
      </c>
      <c r="AW33" s="9">
        <v>1.1815548393453638E-2</v>
      </c>
      <c r="AX33" s="9">
        <v>2.1267186367974009</v>
      </c>
      <c r="AY33" s="9">
        <v>5.6507141428886513E-2</v>
      </c>
      <c r="AZ33" s="9">
        <v>1.1846482864569758</v>
      </c>
      <c r="BA33" s="9">
        <v>1.6793698371808663E-2</v>
      </c>
      <c r="BB33" s="9">
        <v>6.6691677824264364</v>
      </c>
      <c r="BC33" s="9">
        <v>0.17024023039074157</v>
      </c>
      <c r="BD33" s="9">
        <v>0.58845821605210957</v>
      </c>
      <c r="BE33" s="9">
        <v>1.0286057313791223E-2</v>
      </c>
      <c r="BF33" s="9">
        <v>1.3439265300494785</v>
      </c>
      <c r="BG33" s="9">
        <v>2.8018272918415601E-2</v>
      </c>
      <c r="BH33" s="9">
        <v>0.24423031383271168</v>
      </c>
      <c r="BI33" s="9">
        <v>4.7304007500306531E-3</v>
      </c>
      <c r="BJ33" s="9">
        <v>1.0774324844271204</v>
      </c>
      <c r="BK33" s="9">
        <v>3.0223426304888095E-2</v>
      </c>
      <c r="BL33" s="9">
        <v>0.24809305082915267</v>
      </c>
      <c r="BM33" s="9">
        <v>5.4573833094748525E-3</v>
      </c>
      <c r="BN33" s="9">
        <v>2.0111282317116057</v>
      </c>
      <c r="BO33" s="9">
        <v>4.1265470317299373E-2</v>
      </c>
      <c r="BP33" s="9">
        <v>0.3490028266529181</v>
      </c>
      <c r="BQ33" s="9">
        <v>7.4235402874887023E-3</v>
      </c>
      <c r="BR33" s="9">
        <v>23.807485837083636</v>
      </c>
      <c r="BS33" s="9">
        <v>1.1446453885795294</v>
      </c>
      <c r="BT33" s="9">
        <v>0.30492698395576862</v>
      </c>
      <c r="BU33" s="9">
        <v>9.1617624249498902E-2</v>
      </c>
      <c r="BV33" s="9">
        <v>0.31068896514628602</v>
      </c>
      <c r="BW33" s="9">
        <v>1.3185420431741091E-2</v>
      </c>
      <c r="BX33" s="9">
        <v>0.34514884272497137</v>
      </c>
      <c r="BY33" s="9">
        <v>8.7070613565837715E-3</v>
      </c>
      <c r="BZ33" s="9">
        <v>2.3503523013642429</v>
      </c>
      <c r="CA33" s="9">
        <v>0.1786935319882513</v>
      </c>
      <c r="CB33" s="9"/>
      <c r="CC33" s="9"/>
      <c r="CD33" s="9"/>
      <c r="CE33" s="9"/>
      <c r="CF33" s="11"/>
      <c r="CG33" s="11"/>
      <c r="CH33" s="11"/>
      <c r="CI33" s="11"/>
      <c r="CJ33" s="11"/>
      <c r="CK33" s="11"/>
      <c r="CL33" s="11"/>
      <c r="CM33" s="11"/>
      <c r="CN33" s="11"/>
      <c r="CO33" s="11"/>
      <c r="CP33" s="11"/>
      <c r="CQ33" s="11"/>
      <c r="CR33" s="11"/>
      <c r="CS33" s="11"/>
      <c r="CT33" s="11"/>
      <c r="CU33" s="11"/>
      <c r="CV33" s="11"/>
      <c r="CW33" s="11"/>
      <c r="CX33" s="11"/>
      <c r="CY33" s="11"/>
      <c r="CZ33" s="11"/>
      <c r="DA33" s="11"/>
      <c r="DB33" s="9"/>
      <c r="DC33" s="9"/>
      <c r="DD33" s="9"/>
      <c r="DE33" s="9"/>
      <c r="DF33" s="9"/>
      <c r="DG33" s="9"/>
      <c r="DH33" s="9"/>
      <c r="DI33" s="9"/>
    </row>
    <row r="34" spans="1:113" x14ac:dyDescent="0.2">
      <c r="A34" s="1">
        <v>41</v>
      </c>
      <c r="B34" s="4">
        <v>6.7438190992589013E-3</v>
      </c>
      <c r="C34" s="9">
        <v>4.9109306125292393E-5</v>
      </c>
      <c r="D34" s="11">
        <v>1.6254152448608821</v>
      </c>
      <c r="E34" s="11">
        <v>9.4142548137720085E-3</v>
      </c>
      <c r="F34" s="13">
        <v>10.849263384580009</v>
      </c>
      <c r="G34" s="13">
        <v>8.545521243077521E-2</v>
      </c>
      <c r="H34" s="13">
        <v>2.3855994221933181</v>
      </c>
      <c r="I34" s="13">
        <v>1.6184E-2</v>
      </c>
      <c r="J34" s="13">
        <v>2.5212185533757432</v>
      </c>
      <c r="K34" s="13">
        <v>1.723577699874081E-2</v>
      </c>
      <c r="L34" s="11">
        <v>0.14849412163114928</v>
      </c>
      <c r="M34" s="11">
        <v>8.9268507340635938E-4</v>
      </c>
      <c r="N34" s="13">
        <v>27.442832918728502</v>
      </c>
      <c r="O34" s="13">
        <v>0.158649856475092</v>
      </c>
      <c r="P34" s="13">
        <v>44.336778686583607</v>
      </c>
      <c r="Q34" s="13">
        <v>0.6434903344048849</v>
      </c>
      <c r="R34" s="15">
        <v>746.41844229636047</v>
      </c>
      <c r="S34" s="15">
        <v>12.140171040104661</v>
      </c>
      <c r="T34" s="13">
        <v>107.87913821401509</v>
      </c>
      <c r="U34" s="13">
        <v>1.3518477482549907</v>
      </c>
      <c r="V34" s="15">
        <v>146.34368473997014</v>
      </c>
      <c r="W34" s="15">
        <v>1.4854628378130261</v>
      </c>
      <c r="X34" s="13">
        <v>48.999103053588001</v>
      </c>
      <c r="Y34" s="13">
        <v>0.61669692189666669</v>
      </c>
      <c r="Z34" s="15">
        <v>250.61743741086778</v>
      </c>
      <c r="AA34" s="15">
        <v>3.930264428456562</v>
      </c>
      <c r="AB34" s="4">
        <v>0.13595160258406774</v>
      </c>
      <c r="AC34" s="4">
        <v>3.567092299569885E-3</v>
      </c>
      <c r="AD34" s="4">
        <v>1.4425882029079446E-2</v>
      </c>
      <c r="AE34" s="4">
        <v>8.9393519936620117E-4</v>
      </c>
      <c r="AF34" s="13">
        <v>165.63967197629884</v>
      </c>
      <c r="AG34" s="13">
        <v>2.2366139942694176</v>
      </c>
      <c r="AH34" s="13">
        <v>133.74875809827978</v>
      </c>
      <c r="AI34" s="13">
        <v>7.3635447309317357</v>
      </c>
      <c r="AJ34" s="9">
        <v>6.5679903004569038</v>
      </c>
      <c r="AK34" s="9">
        <v>0.14735589574315502</v>
      </c>
      <c r="AL34" s="9">
        <v>8.6515496566086161E-3</v>
      </c>
      <c r="AM34" s="9">
        <v>7.5507471845635702E-4</v>
      </c>
      <c r="AN34" s="9">
        <v>0.43408819577286401</v>
      </c>
      <c r="AO34" s="9">
        <v>1.268628815729367E-2</v>
      </c>
      <c r="AP34" s="9">
        <v>6.9663453911178461E-3</v>
      </c>
      <c r="AQ34" s="9">
        <v>5.4843145752814411E-4</v>
      </c>
      <c r="AR34" s="9">
        <v>1.7625392780432379E-2</v>
      </c>
      <c r="AS34" s="9">
        <v>2.1455258959912991E-3</v>
      </c>
      <c r="AT34" s="9">
        <v>9.2521760589293657E-3</v>
      </c>
      <c r="AU34" s="9">
        <v>8.5893669238714721E-4</v>
      </c>
      <c r="AV34" s="9">
        <v>0.33919574968843064</v>
      </c>
      <c r="AW34" s="9">
        <v>1.3915249870582352E-2</v>
      </c>
      <c r="AX34" s="9">
        <v>4.0908211185094823</v>
      </c>
      <c r="AY34" s="9">
        <v>8.7828431596048653E-2</v>
      </c>
      <c r="AZ34" s="9">
        <v>2.2671786292033391</v>
      </c>
      <c r="BA34" s="9">
        <v>3.0588649914452166E-2</v>
      </c>
      <c r="BB34" s="9">
        <v>18.873817237609657</v>
      </c>
      <c r="BC34" s="9">
        <v>0.44013678248687299</v>
      </c>
      <c r="BD34" s="9">
        <v>3.9730068458674217</v>
      </c>
      <c r="BE34" s="9">
        <v>5.2250506650472948E-2</v>
      </c>
      <c r="BF34" s="9">
        <v>26.674895604266482</v>
      </c>
      <c r="BG34" s="9">
        <v>0.41963756792939622</v>
      </c>
      <c r="BH34" s="9">
        <v>5.8913158273277437</v>
      </c>
      <c r="BI34" s="9">
        <v>8.6405015038166708E-2</v>
      </c>
      <c r="BJ34" s="9">
        <v>15.4074783196089</v>
      </c>
      <c r="BK34" s="9">
        <v>0.35097130839220864</v>
      </c>
      <c r="BL34" s="9">
        <v>1.8220368514066096</v>
      </c>
      <c r="BM34" s="9">
        <v>2.3743873532465199E-2</v>
      </c>
      <c r="BN34" s="9">
        <v>8.4284158381553329</v>
      </c>
      <c r="BO34" s="9">
        <v>0.17621098253626502</v>
      </c>
      <c r="BP34" s="9">
        <v>1.0359886129009033</v>
      </c>
      <c r="BQ34" s="9">
        <v>2.0141172410027563E-2</v>
      </c>
      <c r="BR34" s="9">
        <v>3.178369251973522</v>
      </c>
      <c r="BS34" s="9">
        <v>0.19268266389698777</v>
      </c>
      <c r="BT34" s="9">
        <v>0.833143906876465</v>
      </c>
      <c r="BU34" s="9">
        <v>5.2011375661407053E-2</v>
      </c>
      <c r="BV34" s="9">
        <v>0.10131548516451866</v>
      </c>
      <c r="BW34" s="9">
        <v>7.8908463363861047E-3</v>
      </c>
      <c r="BX34" s="9">
        <v>0.54943051024342449</v>
      </c>
      <c r="BY34" s="9">
        <v>2.1947921707374234E-2</v>
      </c>
      <c r="BZ34" s="9">
        <v>0.54040247303872879</v>
      </c>
      <c r="CA34" s="9">
        <v>3.9596324072445448E-2</v>
      </c>
      <c r="CB34" s="9"/>
      <c r="CC34" s="9"/>
      <c r="CD34" s="9"/>
      <c r="CE34" s="9"/>
      <c r="CF34" s="11"/>
      <c r="CG34" s="11"/>
      <c r="CH34" s="11"/>
      <c r="CI34" s="11"/>
      <c r="CJ34" s="11"/>
      <c r="CK34" s="11"/>
      <c r="CL34" s="11"/>
      <c r="CM34" s="11"/>
      <c r="CN34" s="11"/>
      <c r="CO34" s="11"/>
      <c r="CP34" s="11"/>
      <c r="CQ34" s="11"/>
      <c r="CR34" s="11"/>
      <c r="CS34" s="11"/>
      <c r="CT34" s="11"/>
      <c r="CU34" s="11"/>
      <c r="CV34" s="11"/>
      <c r="CW34" s="11"/>
      <c r="CX34" s="11"/>
      <c r="CY34" s="11"/>
      <c r="CZ34" s="11"/>
      <c r="DA34" s="11"/>
      <c r="DB34" s="9"/>
      <c r="DC34" s="9"/>
      <c r="DD34" s="9"/>
      <c r="DE34" s="9"/>
      <c r="DF34" s="9"/>
      <c r="DG34" s="9"/>
      <c r="DH34" s="9"/>
      <c r="DI34" s="9"/>
    </row>
    <row r="35" spans="1:113" x14ac:dyDescent="0.2">
      <c r="A35" s="1">
        <v>42</v>
      </c>
      <c r="B35" s="4">
        <v>4.4133720634357077E-3</v>
      </c>
      <c r="C35" s="9">
        <v>3.2138709019032745E-5</v>
      </c>
      <c r="D35" s="11">
        <v>2.1587045899352937</v>
      </c>
      <c r="E35" s="11">
        <v>1.2503017392979725E-2</v>
      </c>
      <c r="F35" s="13">
        <v>10.854053227184128</v>
      </c>
      <c r="G35" s="13">
        <v>8.5492940062849021E-2</v>
      </c>
      <c r="H35" s="13">
        <v>1.8477439140487582</v>
      </c>
      <c r="I35" s="13">
        <v>1.7017999999999998E-2</v>
      </c>
      <c r="J35" s="13">
        <v>1.9998763381933902</v>
      </c>
      <c r="K35" s="13">
        <v>1.367173129200059E-2</v>
      </c>
      <c r="L35" s="11">
        <v>0.16864161602825337</v>
      </c>
      <c r="M35" s="11">
        <v>1.0138034538329452E-3</v>
      </c>
      <c r="N35" s="13">
        <v>26.74183063049113</v>
      </c>
      <c r="O35" s="13">
        <v>0.15459728971760989</v>
      </c>
      <c r="P35" s="13">
        <v>98.920907363092198</v>
      </c>
      <c r="Q35" s="13">
        <v>1.556540256025861</v>
      </c>
      <c r="R35" s="15">
        <v>341.42616121766565</v>
      </c>
      <c r="S35" s="15">
        <v>16.068364629749702</v>
      </c>
      <c r="T35" s="13">
        <v>63.760108465407285</v>
      </c>
      <c r="U35" s="13">
        <v>0.87332352696484183</v>
      </c>
      <c r="V35" s="15">
        <v>130.27259062599592</v>
      </c>
      <c r="W35" s="15">
        <v>1.6338976570884989</v>
      </c>
      <c r="X35" s="13">
        <v>51.010332390283288</v>
      </c>
      <c r="Y35" s="13">
        <v>0.73557789543156071</v>
      </c>
      <c r="Z35" s="15">
        <v>214.63540448982243</v>
      </c>
      <c r="AA35" s="15">
        <v>3.7802677745351674</v>
      </c>
      <c r="AB35" s="4">
        <v>1.0498357105557028E-2</v>
      </c>
      <c r="AC35" s="4">
        <v>8.5237107785016467E-4</v>
      </c>
      <c r="AD35" s="4">
        <v>8.6888053009577318E-3</v>
      </c>
      <c r="AE35" s="4">
        <v>6.8290201635628947E-4</v>
      </c>
      <c r="AF35" s="13">
        <v>17.826530575140783</v>
      </c>
      <c r="AG35" s="13">
        <v>0.22775363573855056</v>
      </c>
      <c r="AH35" s="13">
        <v>44.745586687492249</v>
      </c>
      <c r="AI35" s="13">
        <v>7.7885666358153998</v>
      </c>
      <c r="AJ35" s="9">
        <v>1.6556791967040354</v>
      </c>
      <c r="AK35" s="9">
        <v>0.24370785875864723</v>
      </c>
      <c r="AL35" s="9" t="s">
        <v>43</v>
      </c>
      <c r="AM35" s="9"/>
      <c r="AN35" s="9">
        <v>1.1070030027210489E-3</v>
      </c>
      <c r="AO35" s="9">
        <v>5.8058089467271626E-4</v>
      </c>
      <c r="AP35" s="9">
        <v>1.0261723442723128E-3</v>
      </c>
      <c r="AQ35" s="9">
        <v>2.0680715419468812E-4</v>
      </c>
      <c r="AR35" s="9">
        <v>3.3353116878583841E-3</v>
      </c>
      <c r="AS35" s="9">
        <v>3.6652861875287828E-4</v>
      </c>
      <c r="AT35" s="9">
        <v>3.9273735252285105E-3</v>
      </c>
      <c r="AU35" s="9">
        <v>3.9986334501580041E-4</v>
      </c>
      <c r="AV35" s="9">
        <v>0.15658007962349149</v>
      </c>
      <c r="AW35" s="9">
        <v>8.5588804874723277E-3</v>
      </c>
      <c r="AX35" s="9">
        <v>2.169187952445303</v>
      </c>
      <c r="AY35" s="9">
        <v>5.0133982133659757E-2</v>
      </c>
      <c r="AZ35" s="9">
        <v>1.2103043690250639</v>
      </c>
      <c r="BA35" s="9">
        <v>2.124090064827323E-2</v>
      </c>
      <c r="BB35" s="9">
        <v>6.5258859115818328</v>
      </c>
      <c r="BC35" s="9">
        <v>0.16827210131146059</v>
      </c>
      <c r="BD35" s="9">
        <v>0.61387929462789725</v>
      </c>
      <c r="BE35" s="9">
        <v>9.8832802173220973E-3</v>
      </c>
      <c r="BF35" s="9">
        <v>2.2529877615027614</v>
      </c>
      <c r="BG35" s="9">
        <v>5.3006529345712344E-2</v>
      </c>
      <c r="BH35" s="9">
        <v>0.56432249733280959</v>
      </c>
      <c r="BI35" s="9">
        <v>1.1199563118579751E-2</v>
      </c>
      <c r="BJ35" s="9">
        <v>2.4426698291907707</v>
      </c>
      <c r="BK35" s="9">
        <v>6.8972818629259428E-2</v>
      </c>
      <c r="BL35" s="9">
        <v>0.56881045023461341</v>
      </c>
      <c r="BM35" s="9">
        <v>9.2675890200505737E-3</v>
      </c>
      <c r="BN35" s="9">
        <v>4.8955191836333709</v>
      </c>
      <c r="BO35" s="9">
        <v>9.7768199502818509E-2</v>
      </c>
      <c r="BP35" s="9">
        <v>0.87572929129022814</v>
      </c>
      <c r="BQ35" s="9">
        <v>1.8007099350269725E-2</v>
      </c>
      <c r="BR35" s="9">
        <v>0.84361174771588365</v>
      </c>
      <c r="BS35" s="9">
        <v>0.13979880927812116</v>
      </c>
      <c r="BT35" s="9">
        <v>0.17888502371331336</v>
      </c>
      <c r="BU35" s="9">
        <v>2.7577010267775131E-2</v>
      </c>
      <c r="BV35" s="9">
        <v>2.8052679774160913E-2</v>
      </c>
      <c r="BW35" s="9">
        <v>3.4745002348454735E-3</v>
      </c>
      <c r="BX35" s="9">
        <v>8.251585152818483E-2</v>
      </c>
      <c r="BY35" s="9">
        <v>1.9516957456562879E-2</v>
      </c>
      <c r="BZ35" s="9">
        <v>0.12938833558037244</v>
      </c>
      <c r="CA35" s="9">
        <v>1.864295576515702E-2</v>
      </c>
      <c r="CB35" s="9"/>
      <c r="CC35" s="9"/>
      <c r="CD35" s="9"/>
      <c r="CE35" s="9"/>
      <c r="CF35" s="11"/>
      <c r="CG35" s="11"/>
      <c r="CH35" s="11"/>
      <c r="CI35" s="11"/>
      <c r="CJ35" s="11"/>
      <c r="CK35" s="11"/>
      <c r="CL35" s="11"/>
      <c r="CM35" s="11"/>
      <c r="CN35" s="11"/>
      <c r="CO35" s="11"/>
      <c r="CP35" s="11"/>
      <c r="CQ35" s="11"/>
      <c r="CR35" s="11"/>
      <c r="CS35" s="11"/>
      <c r="CT35" s="11"/>
      <c r="CU35" s="11"/>
      <c r="CV35" s="11"/>
      <c r="CW35" s="11"/>
      <c r="CX35" s="11"/>
      <c r="CY35" s="11"/>
      <c r="CZ35" s="11"/>
      <c r="DA35" s="11"/>
      <c r="DB35" s="9"/>
      <c r="DC35" s="9"/>
      <c r="DD35" s="9"/>
      <c r="DE35" s="9"/>
      <c r="DF35" s="9"/>
      <c r="DG35" s="9"/>
      <c r="DH35" s="9"/>
      <c r="DI35" s="9"/>
    </row>
    <row r="36" spans="1:113" x14ac:dyDescent="0.2">
      <c r="A36" s="1">
        <v>43</v>
      </c>
      <c r="B36" s="4">
        <v>6.5257915667310132E-3</v>
      </c>
      <c r="C36" s="9">
        <v>4.7521603270120742E-5</v>
      </c>
      <c r="D36" s="11">
        <v>2.3890885406368176</v>
      </c>
      <c r="E36" s="11">
        <v>1.3837379934345764E-2</v>
      </c>
      <c r="F36" s="13">
        <v>10.989375449140846</v>
      </c>
      <c r="G36" s="13">
        <v>8.6558817884595879E-2</v>
      </c>
      <c r="H36" s="13">
        <v>1.8565325822549141</v>
      </c>
      <c r="I36" s="13">
        <v>1.2593999999999999E-2</v>
      </c>
      <c r="J36" s="13">
        <v>1.9568712115106663</v>
      </c>
      <c r="K36" s="13">
        <v>1.3377735845904369E-2</v>
      </c>
      <c r="L36" s="11">
        <v>0.15525530501266097</v>
      </c>
      <c r="M36" s="11">
        <v>9.3333050379067054E-4</v>
      </c>
      <c r="N36" s="13">
        <v>26.471035582223333</v>
      </c>
      <c r="O36" s="13">
        <v>0.1530317955257714</v>
      </c>
      <c r="P36" s="13">
        <v>66.610891060700695</v>
      </c>
      <c r="Q36" s="13">
        <v>0.9667699330765368</v>
      </c>
      <c r="R36" s="15">
        <v>229.81430738888537</v>
      </c>
      <c r="S36" s="15">
        <v>1.6312545355808108</v>
      </c>
      <c r="T36" s="13">
        <v>62.339164746297683</v>
      </c>
      <c r="U36" s="13">
        <v>0.78118031795169529</v>
      </c>
      <c r="V36" s="15">
        <v>175.1221967978808</v>
      </c>
      <c r="W36" s="15">
        <v>1.830618879477987</v>
      </c>
      <c r="X36" s="13">
        <v>55.640745472959495</v>
      </c>
      <c r="Y36" s="13">
        <v>0.70049099043637697</v>
      </c>
      <c r="Z36" s="15">
        <v>243.22446947134063</v>
      </c>
      <c r="AA36" s="15">
        <v>3.6267450541096511</v>
      </c>
      <c r="AB36" s="4" t="s">
        <v>43</v>
      </c>
      <c r="AC36" s="4"/>
      <c r="AD36" s="4">
        <v>2.8332476543193076E-2</v>
      </c>
      <c r="AE36" s="4">
        <v>1.2653276079492121E-3</v>
      </c>
      <c r="AF36" s="13">
        <v>14.606232861858572</v>
      </c>
      <c r="AG36" s="13">
        <v>0.1560455924873857</v>
      </c>
      <c r="AH36" s="13">
        <v>38.190952632032598</v>
      </c>
      <c r="AI36" s="13">
        <v>2.1154696732649372</v>
      </c>
      <c r="AJ36" s="9">
        <v>7.9283350140037651E-3</v>
      </c>
      <c r="AK36" s="9">
        <v>7.8400140234846454E-4</v>
      </c>
      <c r="AL36" s="9">
        <v>1.0405773987256822E-3</v>
      </c>
      <c r="AM36" s="9">
        <v>2.0618766716733463E-4</v>
      </c>
      <c r="AN36" s="9">
        <v>2.2597400103562847E-4</v>
      </c>
      <c r="AO36" s="9">
        <v>2.6321653070921207E-4</v>
      </c>
      <c r="AP36" s="9">
        <v>1.4588399003691288E-3</v>
      </c>
      <c r="AQ36" s="9">
        <v>2.4761191719213974E-4</v>
      </c>
      <c r="AR36" s="9">
        <v>3.8670688141505872E-3</v>
      </c>
      <c r="AS36" s="9">
        <v>9.0967020170285332E-4</v>
      </c>
      <c r="AT36" s="9">
        <v>4.2052821314225034E-3</v>
      </c>
      <c r="AU36" s="9">
        <v>5.7542836351050296E-4</v>
      </c>
      <c r="AV36" s="9">
        <v>0.16837000579071199</v>
      </c>
      <c r="AW36" s="9">
        <v>7.8294411183458534E-3</v>
      </c>
      <c r="AX36" s="9">
        <v>2.0668784707125645</v>
      </c>
      <c r="AY36" s="9">
        <v>4.7781249519867813E-2</v>
      </c>
      <c r="AZ36" s="9">
        <v>1.1201565293979159</v>
      </c>
      <c r="BA36" s="9">
        <v>1.6349921727665768E-2</v>
      </c>
      <c r="BB36" s="9">
        <v>5.613591727639526</v>
      </c>
      <c r="BC36" s="9">
        <v>0.14091596361889763</v>
      </c>
      <c r="BD36" s="9">
        <v>0.40190774744072255</v>
      </c>
      <c r="BE36" s="9">
        <v>7.4673512269406708E-3</v>
      </c>
      <c r="BF36" s="9">
        <v>1.5735456757359765</v>
      </c>
      <c r="BG36" s="9">
        <v>2.9412518342409676E-2</v>
      </c>
      <c r="BH36" s="9">
        <v>0.44738863906081994</v>
      </c>
      <c r="BI36" s="9">
        <v>9.2496834283445836E-3</v>
      </c>
      <c r="BJ36" s="9">
        <v>2.0148904406232582</v>
      </c>
      <c r="BK36" s="9">
        <v>6.0526505610750729E-2</v>
      </c>
      <c r="BL36" s="9">
        <v>0.46090115698089285</v>
      </c>
      <c r="BM36" s="9">
        <v>7.4331672592014078E-3</v>
      </c>
      <c r="BN36" s="9">
        <v>3.672590997950882</v>
      </c>
      <c r="BO36" s="9">
        <v>6.6769999087639836E-2</v>
      </c>
      <c r="BP36" s="9">
        <v>0.65579078581015282</v>
      </c>
      <c r="BQ36" s="9">
        <v>1.1238093547004434E-2</v>
      </c>
      <c r="BR36" s="9">
        <v>0.87777021699406366</v>
      </c>
      <c r="BS36" s="9">
        <v>6.5870392037234257E-2</v>
      </c>
      <c r="BT36" s="9">
        <v>3.1862042886846528E-3</v>
      </c>
      <c r="BU36" s="9">
        <v>6.7929811931180918E-4</v>
      </c>
      <c r="BV36" s="9">
        <v>3.4634164881814221E-2</v>
      </c>
      <c r="BW36" s="9">
        <v>4.1560683972335236E-3</v>
      </c>
      <c r="BX36" s="9">
        <v>0.12030140006118493</v>
      </c>
      <c r="BY36" s="9">
        <v>4.9025821878237097E-3</v>
      </c>
      <c r="BZ36" s="9">
        <v>0.17005773410425254</v>
      </c>
      <c r="CA36" s="9">
        <v>1.2185261219832565E-2</v>
      </c>
      <c r="CB36" s="9"/>
      <c r="CC36" s="9"/>
      <c r="CD36" s="9"/>
      <c r="CE36" s="9"/>
      <c r="CF36" s="11"/>
      <c r="CG36" s="11"/>
      <c r="CH36" s="11"/>
      <c r="CI36" s="11"/>
      <c r="CJ36" s="11"/>
      <c r="CK36" s="11"/>
      <c r="CL36" s="11"/>
      <c r="CM36" s="11"/>
      <c r="CN36" s="11"/>
      <c r="CO36" s="11"/>
      <c r="CP36" s="11"/>
      <c r="CQ36" s="11"/>
      <c r="CR36" s="11"/>
      <c r="CS36" s="11"/>
      <c r="CT36" s="11"/>
      <c r="CU36" s="11"/>
      <c r="CV36" s="11"/>
      <c r="CW36" s="11"/>
      <c r="CX36" s="11"/>
      <c r="CY36" s="11"/>
      <c r="CZ36" s="11"/>
      <c r="DA36" s="11"/>
      <c r="DB36" s="9"/>
      <c r="DC36" s="9"/>
      <c r="DD36" s="9"/>
      <c r="DE36" s="9"/>
      <c r="DF36" s="9"/>
      <c r="DG36" s="9"/>
      <c r="DH36" s="9"/>
      <c r="DI36" s="9"/>
    </row>
    <row r="37" spans="1:113" x14ac:dyDescent="0.2">
      <c r="A37" s="1">
        <v>44</v>
      </c>
      <c r="B37" s="4" t="s">
        <v>43</v>
      </c>
      <c r="C37" s="9"/>
      <c r="D37" s="11">
        <v>2.5299837933819855</v>
      </c>
      <c r="E37" s="11">
        <v>1.4653432211194748E-2</v>
      </c>
      <c r="F37" s="13">
        <v>11.100695890578686</v>
      </c>
      <c r="G37" s="13">
        <v>8.7435643493280424E-2</v>
      </c>
      <c r="H37" s="13">
        <v>1.8778753713224752</v>
      </c>
      <c r="I37" s="13">
        <v>1.2739E-2</v>
      </c>
      <c r="J37" s="13">
        <v>1.9959102096255628</v>
      </c>
      <c r="K37" s="13">
        <v>1.3644617693517954E-2</v>
      </c>
      <c r="L37" s="11">
        <v>0.12763864223723401</v>
      </c>
      <c r="M37" s="11">
        <v>7.6731058080572437E-4</v>
      </c>
      <c r="N37" s="13">
        <v>26.152064021059747</v>
      </c>
      <c r="O37" s="13">
        <v>0.15118778792830062</v>
      </c>
      <c r="P37" s="13">
        <v>62.761798626623587</v>
      </c>
      <c r="Q37" s="13">
        <v>0.91090539237392054</v>
      </c>
      <c r="R37" s="15">
        <v>201.53031839895698</v>
      </c>
      <c r="S37" s="15">
        <v>7.4034352371563523</v>
      </c>
      <c r="T37" s="13">
        <v>50.801028823997882</v>
      </c>
      <c r="U37" s="13">
        <v>0.64727932903262997</v>
      </c>
      <c r="V37" s="15">
        <v>123.50839894361148</v>
      </c>
      <c r="W37" s="15">
        <v>1.2623851620088202</v>
      </c>
      <c r="X37" s="13">
        <v>59.208911657079</v>
      </c>
      <c r="Y37" s="13">
        <v>0.74519636671387124</v>
      </c>
      <c r="Z37" s="15">
        <v>253.40942848009473</v>
      </c>
      <c r="AA37" s="15">
        <v>3.8341914223057962</v>
      </c>
      <c r="AB37" s="4">
        <v>2.8891258201921904E-3</v>
      </c>
      <c r="AC37" s="4">
        <v>4.3824988281917598E-4</v>
      </c>
      <c r="AD37" s="4">
        <v>1.1958861781227641E-2</v>
      </c>
      <c r="AE37" s="4">
        <v>7.9624780706702078E-4</v>
      </c>
      <c r="AF37" s="13">
        <v>12.571305634010344</v>
      </c>
      <c r="AG37" s="13">
        <v>0.13490185162333712</v>
      </c>
      <c r="AH37" s="13">
        <v>196.38116028088237</v>
      </c>
      <c r="AI37" s="13">
        <v>18.967549683990384</v>
      </c>
      <c r="AJ37" s="9">
        <v>5.5950225357654419E-2</v>
      </c>
      <c r="AK37" s="9">
        <v>1.3923729139547108E-2</v>
      </c>
      <c r="AL37" s="9" t="s">
        <v>43</v>
      </c>
      <c r="AM37" s="9"/>
      <c r="AN37" s="9">
        <v>5.6207831472009024E-3</v>
      </c>
      <c r="AO37" s="9">
        <v>1.2969663016569226E-3</v>
      </c>
      <c r="AP37" s="9">
        <v>1.4376187162446865E-3</v>
      </c>
      <c r="AQ37" s="9">
        <v>2.425336569744186E-4</v>
      </c>
      <c r="AR37" s="9">
        <v>5.8852242416660445E-3</v>
      </c>
      <c r="AS37" s="9">
        <v>7.3733456811169839E-4</v>
      </c>
      <c r="AT37" s="9">
        <v>3.8676515011761797E-3</v>
      </c>
      <c r="AU37" s="9">
        <v>4.763633813275785E-4</v>
      </c>
      <c r="AV37" s="9">
        <v>0.17771919289422819</v>
      </c>
      <c r="AW37" s="9">
        <v>7.5537455135996487E-3</v>
      </c>
      <c r="AX37" s="9">
        <v>2.18570404618464</v>
      </c>
      <c r="AY37" s="9">
        <v>4.8406291700854809E-2</v>
      </c>
      <c r="AZ37" s="9">
        <v>1.1300117931570637</v>
      </c>
      <c r="BA37" s="9">
        <v>2.0935925129809917E-2</v>
      </c>
      <c r="BB37" s="9">
        <v>5.8520460838922981</v>
      </c>
      <c r="BC37" s="9">
        <v>0.14244786781787086</v>
      </c>
      <c r="BD37" s="9">
        <v>0.39867188933111131</v>
      </c>
      <c r="BE37" s="9">
        <v>8.0613971361096614E-3</v>
      </c>
      <c r="BF37" s="9">
        <v>1.4333858199353604</v>
      </c>
      <c r="BG37" s="9">
        <v>3.3096986504927275E-2</v>
      </c>
      <c r="BH37" s="9">
        <v>0.40035062194771848</v>
      </c>
      <c r="BI37" s="9">
        <v>8.9961128587661542E-3</v>
      </c>
      <c r="BJ37" s="9">
        <v>1.7647569029972743</v>
      </c>
      <c r="BK37" s="9">
        <v>4.6441692362472517E-2</v>
      </c>
      <c r="BL37" s="9">
        <v>0.41256334516001214</v>
      </c>
      <c r="BM37" s="9">
        <v>7.7850349776814711E-3</v>
      </c>
      <c r="BN37" s="9">
        <v>3.4163625110769895</v>
      </c>
      <c r="BO37" s="9">
        <v>7.50208636629945E-2</v>
      </c>
      <c r="BP37" s="9">
        <v>0.59670075984125004</v>
      </c>
      <c r="BQ37" s="9">
        <v>1.1797762297445412E-2</v>
      </c>
      <c r="BR37" s="9">
        <v>4.4639755425861054</v>
      </c>
      <c r="BS37" s="9">
        <v>0.49023229059490692</v>
      </c>
      <c r="BT37" s="9">
        <v>6.7149349045071182E-3</v>
      </c>
      <c r="BU37" s="9">
        <v>1.6846034557594319E-3</v>
      </c>
      <c r="BV37" s="9">
        <v>5.7936322783705738E-2</v>
      </c>
      <c r="BW37" s="9">
        <v>2.7150107857419393E-3</v>
      </c>
      <c r="BX37" s="9">
        <v>0.13573144300639009</v>
      </c>
      <c r="BY37" s="9">
        <v>1.0933220634882888E-2</v>
      </c>
      <c r="BZ37" s="9">
        <v>0.47059677802453442</v>
      </c>
      <c r="CA37" s="9">
        <v>4.5931976956366818E-2</v>
      </c>
      <c r="CB37" s="9"/>
      <c r="CC37" s="9"/>
      <c r="CD37" s="9"/>
      <c r="CE37" s="9"/>
      <c r="CF37" s="11"/>
      <c r="CG37" s="11"/>
      <c r="CH37" s="11"/>
      <c r="CI37" s="11"/>
      <c r="CJ37" s="11"/>
      <c r="CK37" s="11"/>
      <c r="CL37" s="11"/>
      <c r="CM37" s="11"/>
      <c r="CN37" s="11"/>
      <c r="CO37" s="11"/>
      <c r="CP37" s="11"/>
      <c r="CQ37" s="11"/>
      <c r="CR37" s="11"/>
      <c r="CS37" s="11"/>
      <c r="CT37" s="11"/>
      <c r="CU37" s="11"/>
      <c r="CV37" s="11"/>
      <c r="CW37" s="11"/>
      <c r="CX37" s="11"/>
      <c r="CY37" s="11"/>
      <c r="CZ37" s="11"/>
      <c r="DA37" s="11"/>
      <c r="DB37" s="9"/>
      <c r="DC37" s="9"/>
      <c r="DD37" s="9"/>
      <c r="DE37" s="9"/>
      <c r="DF37" s="9"/>
      <c r="DG37" s="9"/>
      <c r="DH37" s="9"/>
      <c r="DI37" s="9"/>
    </row>
    <row r="38" spans="1:113" x14ac:dyDescent="0.2">
      <c r="A38" s="1">
        <v>45</v>
      </c>
      <c r="B38" s="4">
        <v>5.9354938430282118E-2</v>
      </c>
      <c r="C38" s="9">
        <v>3.8112194928471644E-3</v>
      </c>
      <c r="D38" s="11">
        <v>2.9289425967332345</v>
      </c>
      <c r="E38" s="11">
        <v>1.6964164712825559E-2</v>
      </c>
      <c r="F38" s="13">
        <v>10.79428222252197</v>
      </c>
      <c r="G38" s="13">
        <v>8.5022148293901478E-2</v>
      </c>
      <c r="H38" s="13">
        <v>1.8766937024526213</v>
      </c>
      <c r="I38" s="13">
        <v>1.4864E-2</v>
      </c>
      <c r="J38" s="13">
        <v>1.9841369310469155</v>
      </c>
      <c r="K38" s="13">
        <v>1.3564132166448596E-2</v>
      </c>
      <c r="L38" s="11">
        <v>5.5542104661108781E-2</v>
      </c>
      <c r="M38" s="11">
        <v>3.3389609791896854E-4</v>
      </c>
      <c r="N38" s="13">
        <v>24.747616408842582</v>
      </c>
      <c r="O38" s="13">
        <v>0.14306853097094172</v>
      </c>
      <c r="P38" s="13">
        <v>48.959180883752779</v>
      </c>
      <c r="Q38" s="13">
        <v>0.73280937328246709</v>
      </c>
      <c r="R38" s="15">
        <v>214.9347161332486</v>
      </c>
      <c r="S38" s="15">
        <v>2.2694941698255491</v>
      </c>
      <c r="T38" s="13">
        <v>71.38658244580833</v>
      </c>
      <c r="U38" s="13">
        <v>0.90635200252263326</v>
      </c>
      <c r="V38" s="15">
        <v>160.43269369321223</v>
      </c>
      <c r="W38" s="15">
        <v>1.7107993439248317</v>
      </c>
      <c r="X38" s="13">
        <v>79.291522867210588</v>
      </c>
      <c r="Y38" s="13">
        <v>0.99991590854100698</v>
      </c>
      <c r="Z38" s="15">
        <v>404.42692617366117</v>
      </c>
      <c r="AA38" s="15">
        <v>6.6596686811148471</v>
      </c>
      <c r="AB38" s="4" t="s">
        <v>43</v>
      </c>
      <c r="AC38" s="4"/>
      <c r="AD38" s="4">
        <v>1.6653381724550397E-2</v>
      </c>
      <c r="AE38" s="4">
        <v>9.500901482549797E-4</v>
      </c>
      <c r="AF38" s="13">
        <v>6.9947502202284308</v>
      </c>
      <c r="AG38" s="13">
        <v>7.2502284989461624E-2</v>
      </c>
      <c r="AH38" s="13">
        <v>406.98616493448287</v>
      </c>
      <c r="AI38" s="13">
        <v>26.013700269976709</v>
      </c>
      <c r="AJ38" s="9">
        <v>9.5046410688646596E-2</v>
      </c>
      <c r="AK38" s="9">
        <v>1.5052988194189817E-2</v>
      </c>
      <c r="AL38" s="9">
        <v>4.3438586447157193E-5</v>
      </c>
      <c r="AM38" s="9">
        <v>4.0127062197283061E-5</v>
      </c>
      <c r="AN38" s="9">
        <v>1.1984123793881141E-2</v>
      </c>
      <c r="AO38" s="9">
        <v>1.9077535518017589E-3</v>
      </c>
      <c r="AP38" s="9">
        <v>2.281270711571178E-3</v>
      </c>
      <c r="AQ38" s="9">
        <v>3.0766205877684943E-4</v>
      </c>
      <c r="AR38" s="9">
        <v>1.544899037644603E-2</v>
      </c>
      <c r="AS38" s="9">
        <v>1.1441873336999523E-3</v>
      </c>
      <c r="AT38" s="9">
        <v>5.8461877387577842E-3</v>
      </c>
      <c r="AU38" s="9">
        <v>7.8094833051820347E-4</v>
      </c>
      <c r="AV38" s="9">
        <v>0.15355663391609067</v>
      </c>
      <c r="AW38" s="9">
        <v>8.0100083175253089E-3</v>
      </c>
      <c r="AX38" s="9">
        <v>1.5761080307009929</v>
      </c>
      <c r="AY38" s="9">
        <v>4.2147164861433752E-2</v>
      </c>
      <c r="AZ38" s="9">
        <v>0.88418647996046684</v>
      </c>
      <c r="BA38" s="9">
        <v>1.7137664811569989E-2</v>
      </c>
      <c r="BB38" s="9">
        <v>4.7192631046121587</v>
      </c>
      <c r="BC38" s="9">
        <v>0.12177445253714655</v>
      </c>
      <c r="BD38" s="9">
        <v>0.35422664313781005</v>
      </c>
      <c r="BE38" s="9">
        <v>6.8216993146205931E-3</v>
      </c>
      <c r="BF38" s="9">
        <v>0.90146313574889347</v>
      </c>
      <c r="BG38" s="9">
        <v>2.1031276356098756E-2</v>
      </c>
      <c r="BH38" s="9">
        <v>0.21397850076011912</v>
      </c>
      <c r="BI38" s="9">
        <v>5.163394060722571E-3</v>
      </c>
      <c r="BJ38" s="9">
        <v>0.93451079170409634</v>
      </c>
      <c r="BK38" s="9">
        <v>2.7238832152338556E-2</v>
      </c>
      <c r="BL38" s="9">
        <v>0.22211775313429574</v>
      </c>
      <c r="BM38" s="9">
        <v>4.675296370481581E-3</v>
      </c>
      <c r="BN38" s="9">
        <v>1.8773261054332182</v>
      </c>
      <c r="BO38" s="9">
        <v>4.6618022731089247E-2</v>
      </c>
      <c r="BP38" s="9">
        <v>0.32495736044418294</v>
      </c>
      <c r="BQ38" s="9">
        <v>7.4543761191443632E-3</v>
      </c>
      <c r="BR38" s="9">
        <v>8.2639860206739915</v>
      </c>
      <c r="BS38" s="9">
        <v>0.56581539154932525</v>
      </c>
      <c r="BT38" s="9">
        <v>1.6227433753643855E-2</v>
      </c>
      <c r="BU38" s="9">
        <v>1.8276936605836471E-3</v>
      </c>
      <c r="BV38" s="9">
        <v>0.15457862594267849</v>
      </c>
      <c r="BW38" s="9">
        <v>8.2376909197491941E-3</v>
      </c>
      <c r="BX38" s="9">
        <v>0.31092351160623177</v>
      </c>
      <c r="BY38" s="9">
        <v>1.5081395682933815E-2</v>
      </c>
      <c r="BZ38" s="9">
        <v>1.1661724285332056</v>
      </c>
      <c r="CA38" s="9">
        <v>0.1071913186274773</v>
      </c>
      <c r="CB38" s="9"/>
      <c r="CC38" s="9"/>
      <c r="CD38" s="9"/>
      <c r="CE38" s="9"/>
      <c r="CF38" s="11"/>
      <c r="CG38" s="11"/>
      <c r="CH38" s="11"/>
      <c r="CI38" s="11"/>
      <c r="CJ38" s="11"/>
      <c r="CK38" s="11"/>
      <c r="CL38" s="11"/>
      <c r="CM38" s="11"/>
      <c r="CN38" s="11"/>
      <c r="CO38" s="11"/>
      <c r="CP38" s="11"/>
      <c r="CQ38" s="11"/>
      <c r="CR38" s="11"/>
      <c r="CS38" s="11"/>
      <c r="CT38" s="11"/>
      <c r="CU38" s="11"/>
      <c r="CV38" s="11"/>
      <c r="CW38" s="11"/>
      <c r="CX38" s="11"/>
      <c r="CY38" s="11"/>
      <c r="CZ38" s="11"/>
      <c r="DA38" s="11"/>
      <c r="DB38" s="9"/>
      <c r="DC38" s="9"/>
      <c r="DD38" s="9"/>
      <c r="DE38" s="9"/>
      <c r="DF38" s="9"/>
      <c r="DG38" s="9"/>
      <c r="DH38" s="9"/>
      <c r="DI38" s="9"/>
    </row>
    <row r="39" spans="1:113" x14ac:dyDescent="0.2">
      <c r="A39" s="1">
        <v>46</v>
      </c>
      <c r="B39" s="4">
        <v>6.2434594131594258E-3</v>
      </c>
      <c r="C39" s="9">
        <v>4.5465626388966886E-5</v>
      </c>
      <c r="D39" s="11">
        <v>2.7197857561296361</v>
      </c>
      <c r="E39" s="11">
        <v>1.575274763050679E-2</v>
      </c>
      <c r="F39" s="13">
        <v>10.950093439787972</v>
      </c>
      <c r="G39" s="13">
        <v>8.6249409555664791E-2</v>
      </c>
      <c r="H39" s="13">
        <v>1.9339985504701298</v>
      </c>
      <c r="I39" s="13">
        <v>2.0211E-2</v>
      </c>
      <c r="J39" s="13">
        <v>2.0648120831876353</v>
      </c>
      <c r="K39" s="13">
        <v>1.4115650768346526E-2</v>
      </c>
      <c r="L39" s="11">
        <v>7.9783629112178067E-2</v>
      </c>
      <c r="M39" s="11">
        <v>4.7962608908883768E-4</v>
      </c>
      <c r="N39" s="13">
        <v>25.416414372866253</v>
      </c>
      <c r="O39" s="13">
        <v>0.14693492119812504</v>
      </c>
      <c r="P39" s="13">
        <v>41.710537954636827</v>
      </c>
      <c r="Q39" s="13">
        <v>0.66719592411698048</v>
      </c>
      <c r="R39" s="15">
        <v>239.03730383281294</v>
      </c>
      <c r="S39" s="15">
        <v>1.9337217499360622</v>
      </c>
      <c r="T39" s="13">
        <v>54.602762659169493</v>
      </c>
      <c r="U39" s="13">
        <v>0.71196315068688065</v>
      </c>
      <c r="V39" s="15">
        <v>141.07142741372692</v>
      </c>
      <c r="W39" s="15">
        <v>1.5512532424572087</v>
      </c>
      <c r="X39" s="13">
        <v>68.397468914988536</v>
      </c>
      <c r="Y39" s="13">
        <v>0.89763072052840842</v>
      </c>
      <c r="Z39" s="15">
        <v>306.10906512955722</v>
      </c>
      <c r="AA39" s="15">
        <v>4.7156785490580209</v>
      </c>
      <c r="AB39" s="4">
        <v>1.6065632677004324E-2</v>
      </c>
      <c r="AC39" s="4">
        <v>1.0561108553488394E-3</v>
      </c>
      <c r="AD39" s="4">
        <v>1.5637822932237741E-2</v>
      </c>
      <c r="AE39" s="4">
        <v>9.1760451809087655E-4</v>
      </c>
      <c r="AF39" s="13">
        <v>8.3567646476072657</v>
      </c>
      <c r="AG39" s="13">
        <v>0.1247235738202459</v>
      </c>
      <c r="AH39" s="13">
        <v>62.139652352515988</v>
      </c>
      <c r="AI39" s="13">
        <v>6.1722092806770927</v>
      </c>
      <c r="AJ39" s="9">
        <v>1.2314909307949699E-2</v>
      </c>
      <c r="AK39" s="9">
        <v>4.4371467501311624E-3</v>
      </c>
      <c r="AL39" s="9">
        <v>1.575813245741112E-3</v>
      </c>
      <c r="AM39" s="9">
        <v>2.568816825533374E-4</v>
      </c>
      <c r="AN39" s="9">
        <v>0.10607686792018127</v>
      </c>
      <c r="AO39" s="9">
        <v>5.7867116144863714E-3</v>
      </c>
      <c r="AP39" s="9">
        <v>1.2828997113177153E-3</v>
      </c>
      <c r="AQ39" s="9">
        <v>2.2992104561520154E-4</v>
      </c>
      <c r="AR39" s="9">
        <v>6.1130785648426016E-3</v>
      </c>
      <c r="AS39" s="9">
        <v>1.0029354239389054E-3</v>
      </c>
      <c r="AT39" s="9">
        <v>3.3200288381457542E-3</v>
      </c>
      <c r="AU39" s="9">
        <v>4.5260239189401938E-4</v>
      </c>
      <c r="AV39" s="9">
        <v>0.1695281023210049</v>
      </c>
      <c r="AW39" s="9">
        <v>7.5655519596921489E-3</v>
      </c>
      <c r="AX39" s="9">
        <v>1.9334795090945454</v>
      </c>
      <c r="AY39" s="9">
        <v>5.1076165480809184E-2</v>
      </c>
      <c r="AZ39" s="9">
        <v>1.0753860333679617</v>
      </c>
      <c r="BA39" s="9">
        <v>1.6772687301802394E-2</v>
      </c>
      <c r="BB39" s="9">
        <v>5.998285650171109</v>
      </c>
      <c r="BC39" s="9">
        <v>0.15105252406290645</v>
      </c>
      <c r="BD39" s="9">
        <v>0.5136541582386519</v>
      </c>
      <c r="BE39" s="9">
        <v>9.6305804883753971E-3</v>
      </c>
      <c r="BF39" s="9">
        <v>1.29315705730303</v>
      </c>
      <c r="BG39" s="9">
        <v>3.2292814994465555E-2</v>
      </c>
      <c r="BH39" s="9">
        <v>0.25760406445446016</v>
      </c>
      <c r="BI39" s="9">
        <v>6.9061031654747921E-3</v>
      </c>
      <c r="BJ39" s="9">
        <v>1.0857203439920515</v>
      </c>
      <c r="BK39" s="9">
        <v>4.0002688295765691E-2</v>
      </c>
      <c r="BL39" s="9">
        <v>0.26583174120458719</v>
      </c>
      <c r="BM39" s="9">
        <v>6.6905245507085905E-3</v>
      </c>
      <c r="BN39" s="9">
        <v>2.0498902637985443</v>
      </c>
      <c r="BO39" s="9">
        <v>4.7366136922949796E-2</v>
      </c>
      <c r="BP39" s="9">
        <v>0.35562134295512993</v>
      </c>
      <c r="BQ39" s="9">
        <v>6.6525734315541684E-3</v>
      </c>
      <c r="BR39" s="9">
        <v>1.3499917892729885</v>
      </c>
      <c r="BS39" s="9">
        <v>0.14034239505354612</v>
      </c>
      <c r="BT39" s="9">
        <v>4.3880303610625898E-3</v>
      </c>
      <c r="BU39" s="9">
        <v>4.3758451805191238E-4</v>
      </c>
      <c r="BV39" s="9">
        <v>3.3899718918610752E-2</v>
      </c>
      <c r="BW39" s="9">
        <v>4.0425125215327023E-3</v>
      </c>
      <c r="BX39" s="9">
        <v>0.13500821120132864</v>
      </c>
      <c r="BY39" s="9">
        <v>5.9235180265631007E-3</v>
      </c>
      <c r="BZ39" s="9">
        <v>0.26060670445539746</v>
      </c>
      <c r="CA39" s="9">
        <v>2.9013796847221975E-2</v>
      </c>
      <c r="CB39" s="9"/>
      <c r="CC39" s="9"/>
      <c r="CD39" s="9"/>
      <c r="CE39" s="9"/>
      <c r="CF39" s="11"/>
      <c r="CG39" s="11"/>
      <c r="CH39" s="11"/>
      <c r="CI39" s="11"/>
      <c r="CJ39" s="11"/>
      <c r="CK39" s="11"/>
      <c r="CL39" s="11"/>
      <c r="CM39" s="11"/>
      <c r="CN39" s="11"/>
      <c r="CO39" s="11"/>
      <c r="CP39" s="11"/>
      <c r="CQ39" s="11"/>
      <c r="CR39" s="11"/>
      <c r="CS39" s="11"/>
      <c r="CT39" s="11"/>
      <c r="CU39" s="11"/>
      <c r="CV39" s="11"/>
      <c r="CW39" s="11"/>
      <c r="CX39" s="11"/>
      <c r="CY39" s="11"/>
      <c r="CZ39" s="11"/>
      <c r="DA39" s="11"/>
      <c r="DB39" s="9"/>
      <c r="DC39" s="9"/>
      <c r="DD39" s="9"/>
      <c r="DE39" s="9"/>
      <c r="DF39" s="9"/>
      <c r="DG39" s="9"/>
      <c r="DH39" s="9"/>
      <c r="DI39" s="9"/>
    </row>
    <row r="40" spans="1:113" x14ac:dyDescent="0.2">
      <c r="A40" s="1">
        <v>47</v>
      </c>
      <c r="B40" s="4" t="s">
        <v>43</v>
      </c>
      <c r="C40" s="9"/>
      <c r="D40" s="11">
        <v>2.7566841184308899</v>
      </c>
      <c r="E40" s="11">
        <v>1.5966459533365594E-2</v>
      </c>
      <c r="F40" s="13">
        <v>10.841187969195218</v>
      </c>
      <c r="G40" s="13">
        <v>8.53916056850718E-2</v>
      </c>
      <c r="H40" s="13">
        <v>1.9518816195219904</v>
      </c>
      <c r="I40" s="13">
        <v>1.3240999999999999E-2</v>
      </c>
      <c r="J40" s="13">
        <v>2.0490285788175515</v>
      </c>
      <c r="K40" s="13">
        <v>1.4007750181458702E-2</v>
      </c>
      <c r="L40" s="11">
        <v>7.4953684842182414E-2</v>
      </c>
      <c r="M40" s="11">
        <v>4.5059046728880786E-4</v>
      </c>
      <c r="N40" s="13">
        <v>25.218062802018284</v>
      </c>
      <c r="O40" s="13">
        <v>0.14578823024461318</v>
      </c>
      <c r="P40" s="13">
        <v>25.342569928625299</v>
      </c>
      <c r="Q40" s="13">
        <v>0.3683943497959406</v>
      </c>
      <c r="R40" s="15">
        <v>580.69497337091116</v>
      </c>
      <c r="S40" s="15">
        <v>38.22007042170226</v>
      </c>
      <c r="T40" s="13">
        <v>56.607949921812271</v>
      </c>
      <c r="U40" s="13">
        <v>0.70936170701807877</v>
      </c>
      <c r="V40" s="15">
        <v>178.36337240435043</v>
      </c>
      <c r="W40" s="15">
        <v>1.8104789544177768</v>
      </c>
      <c r="X40" s="13">
        <v>72.062978733560044</v>
      </c>
      <c r="Y40" s="13">
        <v>0.90697613625883022</v>
      </c>
      <c r="Z40" s="15">
        <v>332.90199979664641</v>
      </c>
      <c r="AA40" s="15">
        <v>5.358785058852126</v>
      </c>
      <c r="AB40" s="4" t="s">
        <v>43</v>
      </c>
      <c r="AC40" s="4"/>
      <c r="AD40" s="4">
        <v>8.4041953452688306E-3</v>
      </c>
      <c r="AE40" s="4">
        <v>6.7790023015764235E-4</v>
      </c>
      <c r="AF40" s="13">
        <v>6.8265000052544131</v>
      </c>
      <c r="AG40" s="13">
        <v>7.917229369079351E-2</v>
      </c>
      <c r="AH40" s="13">
        <v>235.77895854575286</v>
      </c>
      <c r="AI40" s="13">
        <v>20.504020447349546</v>
      </c>
      <c r="AJ40" s="9">
        <v>3.8271644760660375</v>
      </c>
      <c r="AK40" s="9">
        <v>0.35706872313498705</v>
      </c>
      <c r="AL40" s="9">
        <v>1.6022826135998004E-4</v>
      </c>
      <c r="AM40" s="9">
        <v>7.8581018881259768E-5</v>
      </c>
      <c r="AN40" s="9">
        <v>1.4111683979707608E-2</v>
      </c>
      <c r="AO40" s="9">
        <v>2.1015103564130501E-3</v>
      </c>
      <c r="AP40" s="9">
        <v>9.2420616039602683E-3</v>
      </c>
      <c r="AQ40" s="9">
        <v>6.3429977009034648E-4</v>
      </c>
      <c r="AR40" s="9">
        <v>2.4735119813165063E-2</v>
      </c>
      <c r="AS40" s="9">
        <v>5.9150869512934051E-3</v>
      </c>
      <c r="AT40" s="9">
        <v>7.8493984217399993E-3</v>
      </c>
      <c r="AU40" s="9">
        <v>1.5299117495364103E-3</v>
      </c>
      <c r="AV40" s="9">
        <v>0.1871185784893199</v>
      </c>
      <c r="AW40" s="9">
        <v>1.1115649503309181E-2</v>
      </c>
      <c r="AX40" s="9">
        <v>1.9831442009812199</v>
      </c>
      <c r="AY40" s="9">
        <v>5.2860950843332415E-2</v>
      </c>
      <c r="AZ40" s="9">
        <v>1.0769551081476219</v>
      </c>
      <c r="BA40" s="9">
        <v>1.8277800360292071E-2</v>
      </c>
      <c r="BB40" s="9">
        <v>6.0664370517528345</v>
      </c>
      <c r="BC40" s="9">
        <v>0.15142639960999701</v>
      </c>
      <c r="BD40" s="9">
        <v>0.48591321116273178</v>
      </c>
      <c r="BE40" s="9">
        <v>1.0400371080888452E-2</v>
      </c>
      <c r="BF40" s="9">
        <v>1.11186523058591</v>
      </c>
      <c r="BG40" s="9">
        <v>2.4416024230400304E-2</v>
      </c>
      <c r="BH40" s="9">
        <v>0.20931634518795636</v>
      </c>
      <c r="BI40" s="9">
        <v>4.4755685135486637E-3</v>
      </c>
      <c r="BJ40" s="9">
        <v>0.84401309348399489</v>
      </c>
      <c r="BK40" s="9">
        <v>2.7789179263276776E-2</v>
      </c>
      <c r="BL40" s="9">
        <v>0.167526149452012</v>
      </c>
      <c r="BM40" s="9">
        <v>4.7726115843662632E-3</v>
      </c>
      <c r="BN40" s="9">
        <v>1.2932058344264754</v>
      </c>
      <c r="BO40" s="9">
        <v>3.9358961440898267E-2</v>
      </c>
      <c r="BP40" s="9">
        <v>0.20422383148841197</v>
      </c>
      <c r="BQ40" s="9">
        <v>6.0906930146469992E-3</v>
      </c>
      <c r="BR40" s="9">
        <v>5.326733234645018</v>
      </c>
      <c r="BS40" s="9">
        <v>0.45722684894727916</v>
      </c>
      <c r="BT40" s="9">
        <v>0.40336242701500613</v>
      </c>
      <c r="BU40" s="9">
        <v>3.0939639845586901E-2</v>
      </c>
      <c r="BV40" s="9">
        <v>0.10498162365854949</v>
      </c>
      <c r="BW40" s="9">
        <v>5.0004927280685443E-3</v>
      </c>
      <c r="BX40" s="9">
        <v>0.53850977762884988</v>
      </c>
      <c r="BY40" s="9">
        <v>0.15131887694684459</v>
      </c>
      <c r="BZ40" s="9">
        <v>0.583185784537257</v>
      </c>
      <c r="CA40" s="9">
        <v>4.6748159178920487E-2</v>
      </c>
      <c r="CB40" s="9"/>
      <c r="CC40" s="9"/>
      <c r="CD40" s="9"/>
      <c r="CE40" s="9"/>
      <c r="CF40" s="11"/>
      <c r="CG40" s="11"/>
      <c r="CH40" s="11"/>
      <c r="CI40" s="11"/>
      <c r="CJ40" s="11"/>
      <c r="CK40" s="11"/>
      <c r="CL40" s="11"/>
      <c r="CM40" s="11"/>
      <c r="CN40" s="11"/>
      <c r="CO40" s="11"/>
      <c r="CP40" s="11"/>
      <c r="CQ40" s="11"/>
      <c r="CR40" s="11"/>
      <c r="CS40" s="11"/>
      <c r="CT40" s="11"/>
      <c r="CU40" s="11"/>
      <c r="CV40" s="11"/>
      <c r="CW40" s="11"/>
      <c r="CX40" s="11"/>
      <c r="CY40" s="11"/>
      <c r="CZ40" s="11"/>
      <c r="DA40" s="11"/>
      <c r="DB40" s="9"/>
      <c r="DC40" s="9"/>
      <c r="DD40" s="9"/>
      <c r="DE40" s="9"/>
      <c r="DF40" s="9"/>
      <c r="DG40" s="9"/>
      <c r="DH40" s="9"/>
      <c r="DI40" s="9"/>
    </row>
    <row r="41" spans="1:113" x14ac:dyDescent="0.2">
      <c r="A41" s="1">
        <v>48</v>
      </c>
      <c r="B41" s="4">
        <v>5.7140434242901978E-3</v>
      </c>
      <c r="C41" s="9">
        <v>4.1610355142461998E-5</v>
      </c>
      <c r="D41" s="11">
        <v>2.3443627635402033</v>
      </c>
      <c r="E41" s="11">
        <v>1.3578332368708141E-2</v>
      </c>
      <c r="F41" s="13">
        <v>10.930865591281727</v>
      </c>
      <c r="G41" s="13">
        <v>8.6097959653450601E-2</v>
      </c>
      <c r="H41" s="13">
        <v>1.8056417873735335</v>
      </c>
      <c r="I41" s="13">
        <v>1.2248999999999999E-2</v>
      </c>
      <c r="J41" s="13">
        <v>1.9062510339055898</v>
      </c>
      <c r="K41" s="13">
        <v>1.3031681715979935E-2</v>
      </c>
      <c r="L41" s="11">
        <v>0.15852474380012169</v>
      </c>
      <c r="M41" s="11">
        <v>9.5298501382731283E-4</v>
      </c>
      <c r="N41" s="13">
        <v>26.501111071884058</v>
      </c>
      <c r="O41" s="13">
        <v>0.15320566504325944</v>
      </c>
      <c r="P41" s="13">
        <v>57.551645091952118</v>
      </c>
      <c r="Q41" s="13">
        <v>0.83774043112885666</v>
      </c>
      <c r="R41" s="15">
        <v>833.93680491928546</v>
      </c>
      <c r="S41" s="15">
        <v>50.716722177076136</v>
      </c>
      <c r="T41" s="13">
        <v>62.126322663234831</v>
      </c>
      <c r="U41" s="13">
        <v>0.77851316565991868</v>
      </c>
      <c r="V41" s="15">
        <v>108.41295900002197</v>
      </c>
      <c r="W41" s="15">
        <v>1.2142465838952656</v>
      </c>
      <c r="X41" s="13">
        <v>55.658924479397058</v>
      </c>
      <c r="Y41" s="13">
        <v>0.70051664751870968</v>
      </c>
      <c r="Z41" s="15">
        <v>260.50193984238956</v>
      </c>
      <c r="AA41" s="15">
        <v>4.1316916046823824</v>
      </c>
      <c r="AB41" s="4">
        <v>2.5005987690567763E-3</v>
      </c>
      <c r="AC41" s="4">
        <v>4.1334282764834155E-4</v>
      </c>
      <c r="AD41" s="4">
        <v>3.6670819194471654E-2</v>
      </c>
      <c r="AE41" s="4">
        <v>1.4526281123106047E-3</v>
      </c>
      <c r="AF41" s="13">
        <v>15.031661963959404</v>
      </c>
      <c r="AG41" s="13">
        <v>0.19261861008289149</v>
      </c>
      <c r="AH41" s="13">
        <v>148.22225542693747</v>
      </c>
      <c r="AI41" s="13">
        <v>14.889211753972742</v>
      </c>
      <c r="AJ41" s="9">
        <v>5.8552366933132944</v>
      </c>
      <c r="AK41" s="9">
        <v>0.48736778860330388</v>
      </c>
      <c r="AL41" s="9">
        <v>2.393212863601093E-3</v>
      </c>
      <c r="AM41" s="9">
        <v>3.2917967457086773E-4</v>
      </c>
      <c r="AN41" s="9">
        <v>2.8867642518889642E-2</v>
      </c>
      <c r="AO41" s="9">
        <v>6.725291747971803E-3</v>
      </c>
      <c r="AP41" s="9">
        <v>1.3106879229807852E-2</v>
      </c>
      <c r="AQ41" s="9">
        <v>1.6749255511659528E-3</v>
      </c>
      <c r="AR41" s="9">
        <v>2.715209157459389E-2</v>
      </c>
      <c r="AS41" s="9">
        <v>3.1452923066172555E-3</v>
      </c>
      <c r="AT41" s="9">
        <v>9.472980341816711E-3</v>
      </c>
      <c r="AU41" s="9">
        <v>1.1523212276248716E-3</v>
      </c>
      <c r="AV41" s="9">
        <v>0.17849925925299473</v>
      </c>
      <c r="AW41" s="9">
        <v>8.3341477201649781E-3</v>
      </c>
      <c r="AX41" s="9">
        <v>2.1354477485028833</v>
      </c>
      <c r="AY41" s="9">
        <v>4.7565699912276244E-2</v>
      </c>
      <c r="AZ41" s="9">
        <v>1.1061489856387146</v>
      </c>
      <c r="BA41" s="9">
        <v>2.3259547023621888E-2</v>
      </c>
      <c r="BB41" s="9">
        <v>5.6083203757146451</v>
      </c>
      <c r="BC41" s="9">
        <v>0.15256907730741628</v>
      </c>
      <c r="BD41" s="9">
        <v>0.43123622134430967</v>
      </c>
      <c r="BE41" s="9">
        <v>6.8792889670823169E-3</v>
      </c>
      <c r="BF41" s="9">
        <v>1.7209677338967697</v>
      </c>
      <c r="BG41" s="9">
        <v>3.4383319394299589E-2</v>
      </c>
      <c r="BH41" s="9">
        <v>0.46087795591351588</v>
      </c>
      <c r="BI41" s="9">
        <v>9.8492479426374319E-3</v>
      </c>
      <c r="BJ41" s="9">
        <v>2.041673932622059</v>
      </c>
      <c r="BK41" s="9">
        <v>4.8651908299663482E-2</v>
      </c>
      <c r="BL41" s="9">
        <v>0.47081831165835303</v>
      </c>
      <c r="BM41" s="9">
        <v>8.46080810163812E-3</v>
      </c>
      <c r="BN41" s="9">
        <v>3.9290321608492396</v>
      </c>
      <c r="BO41" s="9">
        <v>7.9242257238996125E-2</v>
      </c>
      <c r="BP41" s="9">
        <v>0.68789533244703782</v>
      </c>
      <c r="BQ41" s="9">
        <v>1.4353494561249822E-2</v>
      </c>
      <c r="BR41" s="9">
        <v>3.1524353055890351</v>
      </c>
      <c r="BS41" s="9">
        <v>0.33452472233604724</v>
      </c>
      <c r="BT41" s="9">
        <v>0.42369245489833812</v>
      </c>
      <c r="BU41" s="9">
        <v>3.3605175528983261E-2</v>
      </c>
      <c r="BV41" s="9">
        <v>0.17305641075095335</v>
      </c>
      <c r="BW41" s="9">
        <v>6.5525331194536017E-3</v>
      </c>
      <c r="BX41" s="9">
        <v>0.40045936965608048</v>
      </c>
      <c r="BY41" s="9">
        <v>1.898457072549458E-2</v>
      </c>
      <c r="BZ41" s="9">
        <v>0.63088354102013589</v>
      </c>
      <c r="CA41" s="9">
        <v>6.2236753040348126E-2</v>
      </c>
      <c r="CB41" s="9"/>
      <c r="CC41" s="9"/>
      <c r="CD41" s="9"/>
      <c r="CE41" s="9"/>
      <c r="CF41" s="11"/>
      <c r="CG41" s="11"/>
      <c r="CH41" s="11"/>
      <c r="CI41" s="11"/>
      <c r="CJ41" s="11"/>
      <c r="CK41" s="11"/>
      <c r="CL41" s="11"/>
      <c r="CM41" s="11"/>
      <c r="CN41" s="11"/>
      <c r="CO41" s="11"/>
      <c r="CP41" s="11"/>
      <c r="CQ41" s="11"/>
      <c r="CR41" s="11"/>
      <c r="CS41" s="11"/>
      <c r="CT41" s="11"/>
      <c r="CU41" s="11"/>
      <c r="CV41" s="11"/>
      <c r="CW41" s="11"/>
      <c r="CX41" s="11"/>
      <c r="CY41" s="11"/>
      <c r="CZ41" s="11"/>
      <c r="DA41" s="11"/>
      <c r="DB41" s="9"/>
      <c r="DC41" s="9"/>
      <c r="DD41" s="9"/>
      <c r="DE41" s="9"/>
      <c r="DF41" s="9"/>
      <c r="DG41" s="9"/>
      <c r="DH41" s="9"/>
      <c r="DI41" s="9"/>
    </row>
    <row r="42" spans="1:113" x14ac:dyDescent="0.2">
      <c r="A42" s="1">
        <v>49</v>
      </c>
      <c r="B42" s="4">
        <v>1.0791708728823718E-3</v>
      </c>
      <c r="C42" s="9">
        <v>7.8586527867723486E-6</v>
      </c>
      <c r="D42" s="11">
        <v>1.8382303746330011</v>
      </c>
      <c r="E42" s="11">
        <v>1.0646860368712558E-2</v>
      </c>
      <c r="F42" s="13">
        <v>10.894494430228225</v>
      </c>
      <c r="G42" s="13">
        <v>8.5811478886599915E-2</v>
      </c>
      <c r="H42" s="13">
        <v>2.0923016602004179</v>
      </c>
      <c r="I42" s="13">
        <v>1.7609E-2</v>
      </c>
      <c r="J42" s="13">
        <v>2.2513104402361717</v>
      </c>
      <c r="K42" s="13">
        <v>1.5390607312044835E-2</v>
      </c>
      <c r="L42" s="11">
        <v>0.13023818234121712</v>
      </c>
      <c r="M42" s="11">
        <v>7.8293793778831916E-4</v>
      </c>
      <c r="N42" s="13">
        <v>27.062651671516996</v>
      </c>
      <c r="O42" s="13">
        <v>0.15645198934951929</v>
      </c>
      <c r="P42" s="13">
        <v>115.44518146900742</v>
      </c>
      <c r="Q42" s="13">
        <v>1.7766545433497165</v>
      </c>
      <c r="R42" s="15">
        <v>349.24933035257476</v>
      </c>
      <c r="S42" s="15">
        <v>6.5103518551320061</v>
      </c>
      <c r="T42" s="13">
        <v>85.715022818649743</v>
      </c>
      <c r="U42" s="13">
        <v>1.1311601349946658</v>
      </c>
      <c r="V42" s="15">
        <v>168.99694798184024</v>
      </c>
      <c r="W42" s="15">
        <v>1.8624349065324699</v>
      </c>
      <c r="X42" s="13">
        <v>51.049158645594979</v>
      </c>
      <c r="Y42" s="13">
        <v>0.66795318115395441</v>
      </c>
      <c r="Z42" s="15">
        <v>193.95901056285723</v>
      </c>
      <c r="AA42" s="15">
        <v>3.1409014345477249</v>
      </c>
      <c r="AB42" s="4" t="s">
        <v>43</v>
      </c>
      <c r="AC42" s="4"/>
      <c r="AD42" s="4">
        <v>1.006175954341436E-2</v>
      </c>
      <c r="AE42" s="4">
        <v>7.3097227142471634E-4</v>
      </c>
      <c r="AF42" s="13">
        <v>33.011616460079743</v>
      </c>
      <c r="AG42" s="13">
        <v>0.53633228055906512</v>
      </c>
      <c r="AH42" s="13">
        <v>43.20219193049472</v>
      </c>
      <c r="AI42" s="13">
        <v>4.0762476346372365</v>
      </c>
      <c r="AJ42" s="9">
        <v>0.44217372347368583</v>
      </c>
      <c r="AK42" s="9">
        <v>4.7346256170985743E-2</v>
      </c>
      <c r="AL42" s="9" t="s">
        <v>43</v>
      </c>
      <c r="AM42" s="9"/>
      <c r="AN42" s="9">
        <v>7.5371461764871276E-3</v>
      </c>
      <c r="AO42" s="9">
        <v>1.5085602115254449E-3</v>
      </c>
      <c r="AP42" s="9">
        <v>7.049195699031527E-4</v>
      </c>
      <c r="AQ42" s="9">
        <v>1.7025644159544882E-4</v>
      </c>
      <c r="AR42" s="9">
        <v>6.3747944233429818E-3</v>
      </c>
      <c r="AS42" s="9">
        <v>9.4053685996918436E-4</v>
      </c>
      <c r="AT42" s="9">
        <v>4.943805459615605E-3</v>
      </c>
      <c r="AU42" s="9">
        <v>5.5390220625499084E-4</v>
      </c>
      <c r="AV42" s="9">
        <v>0.21630817348044279</v>
      </c>
      <c r="AW42" s="9">
        <v>1.0161666941823419E-2</v>
      </c>
      <c r="AX42" s="9">
        <v>2.9114546296618129</v>
      </c>
      <c r="AY42" s="9">
        <v>6.6202988847325103E-2</v>
      </c>
      <c r="AZ42" s="9">
        <v>1.4702395831920592</v>
      </c>
      <c r="BA42" s="9">
        <v>2.3618765993699949E-2</v>
      </c>
      <c r="BB42" s="9">
        <v>8.5487701659261202</v>
      </c>
      <c r="BC42" s="9">
        <v>0.20834155238130939</v>
      </c>
      <c r="BD42" s="9">
        <v>1.2217530418436033</v>
      </c>
      <c r="BE42" s="9">
        <v>1.9760680896264031E-2</v>
      </c>
      <c r="BF42" s="9">
        <v>6.0262127473275928</v>
      </c>
      <c r="BG42" s="9">
        <v>0.12774982805449753</v>
      </c>
      <c r="BH42" s="9">
        <v>1.1084391030807639</v>
      </c>
      <c r="BI42" s="9">
        <v>2.4016934234861086E-2</v>
      </c>
      <c r="BJ42" s="9">
        <v>3.3959443893025352</v>
      </c>
      <c r="BK42" s="9">
        <v>9.5336042414140315E-2</v>
      </c>
      <c r="BL42" s="9">
        <v>0.64909328056572935</v>
      </c>
      <c r="BM42" s="9">
        <v>1.0785314914990725E-2</v>
      </c>
      <c r="BN42" s="9">
        <v>5.0706016168002348</v>
      </c>
      <c r="BO42" s="9">
        <v>9.7088113019201935E-2</v>
      </c>
      <c r="BP42" s="9">
        <v>0.90100884485952926</v>
      </c>
      <c r="BQ42" s="9">
        <v>1.6089048764363283E-2</v>
      </c>
      <c r="BR42" s="9">
        <v>1.0386443670621051</v>
      </c>
      <c r="BS42" s="9">
        <v>9.391471889059809E-2</v>
      </c>
      <c r="BT42" s="9">
        <v>8.6878346664825384E-2</v>
      </c>
      <c r="BU42" s="9">
        <v>1.6434136360912791E-2</v>
      </c>
      <c r="BV42" s="9">
        <v>2.1572176377508689E-2</v>
      </c>
      <c r="BW42" s="9">
        <v>2.1578400251510083E-3</v>
      </c>
      <c r="BX42" s="9">
        <v>0.16446201302732041</v>
      </c>
      <c r="BY42" s="9">
        <v>1.125539938001446E-2</v>
      </c>
      <c r="BZ42" s="9">
        <v>0.1544853977362691</v>
      </c>
      <c r="CA42" s="9">
        <v>1.6405420975340076E-2</v>
      </c>
      <c r="CB42" s="9"/>
      <c r="CC42" s="9"/>
      <c r="CD42" s="9"/>
      <c r="CE42" s="9"/>
      <c r="CF42" s="11"/>
      <c r="CG42" s="11"/>
      <c r="CH42" s="11"/>
      <c r="CI42" s="11"/>
      <c r="CJ42" s="11"/>
      <c r="CK42" s="11"/>
      <c r="CL42" s="11"/>
      <c r="CM42" s="11"/>
      <c r="CN42" s="11"/>
      <c r="CO42" s="11"/>
      <c r="CP42" s="11"/>
      <c r="CQ42" s="11"/>
      <c r="CR42" s="11"/>
      <c r="CS42" s="11"/>
      <c r="CT42" s="11"/>
      <c r="CU42" s="11"/>
      <c r="CV42" s="11"/>
      <c r="CW42" s="11"/>
      <c r="CX42" s="11"/>
      <c r="CY42" s="11"/>
      <c r="CZ42" s="11"/>
      <c r="DA42" s="11"/>
      <c r="DB42" s="9"/>
      <c r="DC42" s="9"/>
      <c r="DD42" s="9"/>
      <c r="DE42" s="9"/>
      <c r="DF42" s="9"/>
      <c r="DG42" s="9"/>
      <c r="DH42" s="9"/>
      <c r="DI42" s="9"/>
    </row>
    <row r="43" spans="1:113" x14ac:dyDescent="0.2">
      <c r="A43" s="1">
        <v>50</v>
      </c>
      <c r="B43" s="4">
        <v>4.931849805797954E-2</v>
      </c>
      <c r="C43" s="9">
        <v>4.2742589709589595E-3</v>
      </c>
      <c r="D43" s="11">
        <v>1.9446535926273583</v>
      </c>
      <c r="E43" s="11">
        <v>1.1263253807538941E-2</v>
      </c>
      <c r="F43" s="13">
        <v>10.978338949721639</v>
      </c>
      <c r="G43" s="13">
        <v>8.6471887890463381E-2</v>
      </c>
      <c r="H43" s="13">
        <v>1.973492364132525</v>
      </c>
      <c r="I43" s="13">
        <v>1.4822E-2</v>
      </c>
      <c r="J43" s="13">
        <v>2.150041577275974</v>
      </c>
      <c r="K43" s="13">
        <v>1.4698304164996802E-2</v>
      </c>
      <c r="L43" s="11">
        <v>0.1418705552937933</v>
      </c>
      <c r="M43" s="11">
        <v>8.5286693961678431E-4</v>
      </c>
      <c r="N43" s="13">
        <v>27.032270587750347</v>
      </c>
      <c r="O43" s="13">
        <v>0.15627635316088695</v>
      </c>
      <c r="P43" s="13">
        <v>111.16662786700439</v>
      </c>
      <c r="Q43" s="13">
        <v>1.6740903882813813</v>
      </c>
      <c r="R43" s="15">
        <v>363.28899258687358</v>
      </c>
      <c r="S43" s="15">
        <v>14.414520620956967</v>
      </c>
      <c r="T43" s="13">
        <v>78.660657532737346</v>
      </c>
      <c r="U43" s="13">
        <v>0.98570710261822314</v>
      </c>
      <c r="V43" s="15">
        <v>160.52929489107171</v>
      </c>
      <c r="W43" s="15">
        <v>1.8233771735002406</v>
      </c>
      <c r="X43" s="13">
        <v>50.170012371186097</v>
      </c>
      <c r="Y43" s="13">
        <v>0.63143384822760829</v>
      </c>
      <c r="Z43" s="15">
        <v>198.02198144525346</v>
      </c>
      <c r="AA43" s="15">
        <v>2.9629076915826076</v>
      </c>
      <c r="AB43" s="4" t="s">
        <v>43</v>
      </c>
      <c r="AC43" s="4"/>
      <c r="AD43" s="4">
        <v>1.237950667648645E-2</v>
      </c>
      <c r="AE43" s="4">
        <v>7.9694685931119705E-4</v>
      </c>
      <c r="AF43" s="13">
        <v>20.463154492776486</v>
      </c>
      <c r="AG43" s="13">
        <v>0.26935704288678675</v>
      </c>
      <c r="AH43" s="13">
        <v>373.71731941549587</v>
      </c>
      <c r="AI43" s="13">
        <v>18.510767518726961</v>
      </c>
      <c r="AJ43" s="9">
        <v>0.80973079203224096</v>
      </c>
      <c r="AK43" s="9">
        <v>6.3615450061297457E-2</v>
      </c>
      <c r="AL43" s="9" t="s">
        <v>43</v>
      </c>
      <c r="AM43" s="9"/>
      <c r="AN43" s="9">
        <v>2.376779431199642E-2</v>
      </c>
      <c r="AO43" s="9">
        <v>2.6357173089415378E-3</v>
      </c>
      <c r="AP43" s="9">
        <v>7.225201533803717E-3</v>
      </c>
      <c r="AQ43" s="9">
        <v>5.3942310387058935E-4</v>
      </c>
      <c r="AR43" s="9">
        <v>4.0299545025939923E-2</v>
      </c>
      <c r="AS43" s="9">
        <v>7.3643252958099179E-3</v>
      </c>
      <c r="AT43" s="9">
        <v>8.9154171608963849E-3</v>
      </c>
      <c r="AU43" s="9">
        <v>1.3442273055868166E-3</v>
      </c>
      <c r="AV43" s="9">
        <v>0.19744263070669574</v>
      </c>
      <c r="AW43" s="9">
        <v>7.7881229192668855E-3</v>
      </c>
      <c r="AX43" s="9">
        <v>2.4022519816543313</v>
      </c>
      <c r="AY43" s="9">
        <v>6.4966518357320799E-2</v>
      </c>
      <c r="AZ43" s="9">
        <v>1.2240210247878394</v>
      </c>
      <c r="BA43" s="9">
        <v>1.9992853975963749E-2</v>
      </c>
      <c r="BB43" s="9">
        <v>6.7903239026847659</v>
      </c>
      <c r="BC43" s="9">
        <v>0.16328567763533264</v>
      </c>
      <c r="BD43" s="9">
        <v>0.76966708215263924</v>
      </c>
      <c r="BE43" s="9">
        <v>1.062525154662935E-2</v>
      </c>
      <c r="BF43" s="9">
        <v>3.092532351836764</v>
      </c>
      <c r="BG43" s="9">
        <v>5.1104508690402534E-2</v>
      </c>
      <c r="BH43" s="9">
        <v>0.67632712281457474</v>
      </c>
      <c r="BI43" s="9">
        <v>1.3951231971547066E-2</v>
      </c>
      <c r="BJ43" s="9">
        <v>2.7517184091433196</v>
      </c>
      <c r="BK43" s="9">
        <v>6.9953627283992487E-2</v>
      </c>
      <c r="BL43" s="9">
        <v>0.64291687445888068</v>
      </c>
      <c r="BM43" s="9">
        <v>1.4041802457370984E-2</v>
      </c>
      <c r="BN43" s="9">
        <v>5.3371231760111391</v>
      </c>
      <c r="BO43" s="9">
        <v>0.11137601619592574</v>
      </c>
      <c r="BP43" s="9">
        <v>0.96626769744358354</v>
      </c>
      <c r="BQ43" s="9">
        <v>1.8773977683254707E-2</v>
      </c>
      <c r="BR43" s="9">
        <v>7.7764525052804911</v>
      </c>
      <c r="BS43" s="9">
        <v>0.41366185465728494</v>
      </c>
      <c r="BT43" s="9">
        <v>8.1194590747935849E-2</v>
      </c>
      <c r="BU43" s="9">
        <v>3.3335577040550352E-3</v>
      </c>
      <c r="BV43" s="9">
        <v>0.16426134728017164</v>
      </c>
      <c r="BW43" s="9">
        <v>4.5363265023573452E-3</v>
      </c>
      <c r="BX43" s="9">
        <v>1.023865580148988</v>
      </c>
      <c r="BY43" s="9">
        <v>4.3488301425405287E-2</v>
      </c>
      <c r="BZ43" s="9">
        <v>1.4138749991081554</v>
      </c>
      <c r="CA43" s="9">
        <v>0.10423083538958419</v>
      </c>
      <c r="CB43" s="9"/>
      <c r="CC43" s="9"/>
      <c r="CD43" s="9"/>
      <c r="CE43" s="9"/>
      <c r="CF43" s="11"/>
      <c r="CG43" s="11"/>
      <c r="CH43" s="11"/>
      <c r="CI43" s="11"/>
      <c r="CJ43" s="11"/>
      <c r="CK43" s="11"/>
      <c r="CL43" s="11"/>
      <c r="CM43" s="11"/>
      <c r="CN43" s="11"/>
      <c r="CO43" s="11"/>
      <c r="CP43" s="11"/>
      <c r="CQ43" s="11"/>
      <c r="CR43" s="11"/>
      <c r="CS43" s="11"/>
      <c r="CT43" s="11"/>
      <c r="CU43" s="11"/>
      <c r="CV43" s="11"/>
      <c r="CW43" s="11"/>
      <c r="CX43" s="11"/>
      <c r="CY43" s="11"/>
      <c r="CZ43" s="11"/>
      <c r="DA43" s="11"/>
      <c r="DB43" s="9"/>
      <c r="DC43" s="9"/>
      <c r="DD43" s="9"/>
      <c r="DE43" s="9"/>
      <c r="DF43" s="9"/>
      <c r="DG43" s="9"/>
      <c r="DH43" s="9"/>
      <c r="DI43" s="9"/>
    </row>
    <row r="44" spans="1:113" x14ac:dyDescent="0.2">
      <c r="A44" s="1">
        <v>61</v>
      </c>
      <c r="B44" s="4">
        <v>2.4673898165396063E-3</v>
      </c>
      <c r="C44" s="9">
        <v>1.5720071626284834E-5</v>
      </c>
      <c r="D44" s="11">
        <v>2.1688564500257193</v>
      </c>
      <c r="E44" s="11">
        <v>1.2728267690912124E-2</v>
      </c>
      <c r="F44" s="13">
        <v>11.217659586483357</v>
      </c>
      <c r="G44" s="13">
        <v>0.10969665248251888</v>
      </c>
      <c r="H44" s="13">
        <v>1.8740504381754439</v>
      </c>
      <c r="I44" s="13">
        <v>2.2270000000000002E-2</v>
      </c>
      <c r="J44" s="13">
        <v>2.0565066665829201</v>
      </c>
      <c r="K44" s="13">
        <v>1.7847348365822108E-2</v>
      </c>
      <c r="L44" s="11">
        <v>0.16745168031563568</v>
      </c>
      <c r="M44" s="11">
        <v>1.2055360991055208E-3</v>
      </c>
      <c r="N44" s="13">
        <v>27.099976404052502</v>
      </c>
      <c r="O44" s="13">
        <v>0.1585082359572593</v>
      </c>
      <c r="P44" s="13">
        <v>77.259449165915896</v>
      </c>
      <c r="Q44" s="13">
        <v>1.2353547264805278</v>
      </c>
      <c r="R44" s="15">
        <v>292.23836589432364</v>
      </c>
      <c r="S44" s="15">
        <v>16.794347926671154</v>
      </c>
      <c r="T44" s="13">
        <v>67.675994951598469</v>
      </c>
      <c r="U44" s="13">
        <v>0.93463390823572634</v>
      </c>
      <c r="V44" s="15">
        <v>163.5160078522174</v>
      </c>
      <c r="W44" s="15">
        <v>2.6953726889785541</v>
      </c>
      <c r="X44" s="13">
        <v>51.910651153049074</v>
      </c>
      <c r="Y44" s="13">
        <v>0.71738740248884525</v>
      </c>
      <c r="Z44" s="15">
        <v>225.80165212967526</v>
      </c>
      <c r="AA44" s="15">
        <v>4.4278260199785766</v>
      </c>
      <c r="AB44" s="4">
        <v>6.2031964285503144E-3</v>
      </c>
      <c r="AC44" s="4">
        <v>6.280454906553945E-4</v>
      </c>
      <c r="AD44" s="4">
        <v>7.7254040649661973E-2</v>
      </c>
      <c r="AE44" s="4">
        <v>2.1206604336944852E-3</v>
      </c>
      <c r="AF44" s="13">
        <v>18.404552945453833</v>
      </c>
      <c r="AG44" s="13">
        <v>0.32186178333396476</v>
      </c>
      <c r="AH44" s="13">
        <v>46.889782597379252</v>
      </c>
      <c r="AI44" s="13">
        <v>2.0160486401141462</v>
      </c>
      <c r="AJ44" s="9">
        <v>0.54980865199709705</v>
      </c>
      <c r="AK44" s="9">
        <v>0.11911747927717629</v>
      </c>
      <c r="AL44" s="9">
        <v>1.3212017238619772E-3</v>
      </c>
      <c r="AM44" s="9">
        <v>2.2643958295469032E-4</v>
      </c>
      <c r="AN44" s="9">
        <v>7.6429626727823495E-3</v>
      </c>
      <c r="AO44" s="9">
        <v>1.4723762769469698E-3</v>
      </c>
      <c r="AP44" s="9">
        <v>0.9611001535014011</v>
      </c>
      <c r="AQ44" s="9">
        <v>0.38194874494046738</v>
      </c>
      <c r="AR44" s="9">
        <v>3.6842619662741694</v>
      </c>
      <c r="AS44" s="9">
        <v>1.463136927448131</v>
      </c>
      <c r="AT44" s="9">
        <v>0.67364896979209166</v>
      </c>
      <c r="AU44" s="9">
        <v>0.26356276077973162</v>
      </c>
      <c r="AV44" s="9">
        <v>3.8413180508153149</v>
      </c>
      <c r="AW44" s="9">
        <v>1.4823738251446592</v>
      </c>
      <c r="AX44" s="9">
        <v>3.2753479423057272</v>
      </c>
      <c r="AY44" s="9">
        <v>0.48482957410390998</v>
      </c>
      <c r="AZ44" s="9">
        <v>1.3589482382782008</v>
      </c>
      <c r="BA44" s="9">
        <v>6.543799187027384E-2</v>
      </c>
      <c r="BB44" s="9">
        <v>7.1722350223085147</v>
      </c>
      <c r="BC44" s="9">
        <v>0.26734949030945809</v>
      </c>
      <c r="BD44" s="9">
        <v>0.68053660112397107</v>
      </c>
      <c r="BE44" s="9">
        <v>1.1330363383725048E-2</v>
      </c>
      <c r="BF44" s="9">
        <v>2.4366517502471852</v>
      </c>
      <c r="BG44" s="9">
        <v>4.4730287790878911E-2</v>
      </c>
      <c r="BH44" s="9">
        <v>0.5667392845178536</v>
      </c>
      <c r="BI44" s="9">
        <v>9.5241370585739237E-3</v>
      </c>
      <c r="BJ44" s="9">
        <v>2.4261765169226819</v>
      </c>
      <c r="BK44" s="9">
        <v>6.5565784448261319E-2</v>
      </c>
      <c r="BL44" s="9">
        <v>0.57583700528415138</v>
      </c>
      <c r="BM44" s="9">
        <v>9.6170460955235411E-3</v>
      </c>
      <c r="BN44" s="9">
        <v>4.6555239839368951</v>
      </c>
      <c r="BO44" s="9">
        <v>9.7482066590109467E-2</v>
      </c>
      <c r="BP44" s="9">
        <v>0.84083778910820806</v>
      </c>
      <c r="BQ44" s="9">
        <v>1.3603211636909853E-2</v>
      </c>
      <c r="BR44" s="9">
        <v>1.0953729091910864</v>
      </c>
      <c r="BS44" s="9">
        <v>6.2828154906143518E-2</v>
      </c>
      <c r="BT44" s="9">
        <v>3.9681294490050513E-2</v>
      </c>
      <c r="BU44" s="9">
        <v>7.9200272556183074E-3</v>
      </c>
      <c r="BV44" s="9">
        <v>4.1787802085789624E-2</v>
      </c>
      <c r="BW44" s="9">
        <v>6.4679350091360133E-3</v>
      </c>
      <c r="BX44" s="9">
        <v>9.8351916019667236</v>
      </c>
      <c r="BY44" s="9">
        <v>3.7849164083807376</v>
      </c>
      <c r="BZ44" s="9">
        <v>0.26273366270269766</v>
      </c>
      <c r="CA44" s="9">
        <v>2.5939325590156173E-2</v>
      </c>
      <c r="CB44" s="9"/>
      <c r="CC44" s="9"/>
      <c r="CD44" s="9"/>
      <c r="CE44" s="9"/>
      <c r="CF44" s="11"/>
      <c r="CG44" s="11"/>
      <c r="CH44" s="11"/>
      <c r="CI44" s="11"/>
      <c r="CJ44" s="11"/>
      <c r="CK44" s="11"/>
      <c r="CL44" s="11"/>
      <c r="CM44" s="11"/>
      <c r="CN44" s="11"/>
      <c r="CO44" s="11"/>
      <c r="CP44" s="11"/>
      <c r="CQ44" s="11"/>
      <c r="CR44" s="11"/>
      <c r="CS44" s="11"/>
      <c r="CT44" s="11"/>
      <c r="CU44" s="11"/>
      <c r="CV44" s="11"/>
      <c r="CW44" s="11"/>
      <c r="CX44" s="11"/>
      <c r="CY44" s="11"/>
      <c r="CZ44" s="11"/>
      <c r="DA44" s="11"/>
      <c r="DB44" s="9"/>
      <c r="DC44" s="9"/>
      <c r="DD44" s="9"/>
      <c r="DE44" s="9"/>
      <c r="DF44" s="9"/>
      <c r="DG44" s="9"/>
      <c r="DH44" s="9"/>
      <c r="DI44" s="9"/>
    </row>
    <row r="45" spans="1:113" x14ac:dyDescent="0.2">
      <c r="A45" s="1">
        <v>62</v>
      </c>
      <c r="B45" s="4">
        <v>9.9406778548147053E-3</v>
      </c>
      <c r="C45" s="9">
        <v>6.3333392577047027E-5</v>
      </c>
      <c r="D45" s="11">
        <v>2.9474976572092171</v>
      </c>
      <c r="E45" s="11">
        <v>1.7297843386015855E-2</v>
      </c>
      <c r="F45" s="13">
        <v>10.879818882222649</v>
      </c>
      <c r="G45" s="13">
        <v>0.10639293355219979</v>
      </c>
      <c r="H45" s="13">
        <v>1.9105711885066656</v>
      </c>
      <c r="I45" s="13">
        <v>1.6514999999999998E-2</v>
      </c>
      <c r="J45" s="13">
        <v>2.0203323097964012</v>
      </c>
      <c r="K45" s="13">
        <v>1.7533409997437781E-2</v>
      </c>
      <c r="L45" s="11">
        <v>6.3272148779707618E-2</v>
      </c>
      <c r="M45" s="11">
        <v>4.5551564056052241E-4</v>
      </c>
      <c r="N45" s="13">
        <v>24.886678305388138</v>
      </c>
      <c r="O45" s="13">
        <v>0.14556261666829293</v>
      </c>
      <c r="P45" s="13">
        <v>34.499102144664619</v>
      </c>
      <c r="Q45" s="13">
        <v>0.57217699675237543</v>
      </c>
      <c r="R45" s="15">
        <v>257.4916151620659</v>
      </c>
      <c r="S45" s="15">
        <v>7.4475750301997667</v>
      </c>
      <c r="T45" s="13">
        <v>70.028605260680735</v>
      </c>
      <c r="U45" s="13">
        <v>0.7618453381022845</v>
      </c>
      <c r="V45" s="15">
        <v>151.05268673758584</v>
      </c>
      <c r="W45" s="15">
        <v>2.5646435734426123</v>
      </c>
      <c r="X45" s="13">
        <v>80.027225453164434</v>
      </c>
      <c r="Y45" s="13">
        <v>1.262969707372934</v>
      </c>
      <c r="Z45" s="15">
        <v>435.33448224165221</v>
      </c>
      <c r="AA45" s="15">
        <v>8.6690077398672383</v>
      </c>
      <c r="AB45" s="4">
        <v>1.28959999624101E-2</v>
      </c>
      <c r="AC45" s="4">
        <v>9.5774477445056396E-4</v>
      </c>
      <c r="AD45" s="4">
        <v>3.1045603959652612E-2</v>
      </c>
      <c r="AE45" s="4">
        <v>4.5041355988778547E-3</v>
      </c>
      <c r="AF45" s="13">
        <v>6.4205637281894008</v>
      </c>
      <c r="AG45" s="13">
        <v>0.12307166734269394</v>
      </c>
      <c r="AH45" s="13">
        <v>7.6081778570380374</v>
      </c>
      <c r="AI45" s="13">
        <v>1.6320060679460353</v>
      </c>
      <c r="AJ45" s="9">
        <v>0.25648501647088606</v>
      </c>
      <c r="AK45" s="9">
        <v>4.6803625162235511E-2</v>
      </c>
      <c r="AL45" s="9">
        <v>3.3979288752097321E-3</v>
      </c>
      <c r="AM45" s="9">
        <v>4.0806901784031045E-4</v>
      </c>
      <c r="AN45" s="9">
        <v>8.5346856928746662E-2</v>
      </c>
      <c r="AO45" s="9">
        <v>5.2503085293412917E-3</v>
      </c>
      <c r="AP45" s="9">
        <v>1.7987180234451308E-2</v>
      </c>
      <c r="AQ45" s="9">
        <v>1.2976373640176345E-3</v>
      </c>
      <c r="AR45" s="9">
        <v>1.5156340722166685E-2</v>
      </c>
      <c r="AS45" s="9">
        <v>1.5659474805092962E-3</v>
      </c>
      <c r="AT45" s="9">
        <v>1.1505318703192867E-2</v>
      </c>
      <c r="AU45" s="9">
        <v>1.172690448601497E-3</v>
      </c>
      <c r="AV45" s="9">
        <v>0.18722549054390461</v>
      </c>
      <c r="AW45" s="9">
        <v>7.1045888036447308E-3</v>
      </c>
      <c r="AX45" s="9">
        <v>1.7189138668154647</v>
      </c>
      <c r="AY45" s="9">
        <v>4.6937202600727472E-2</v>
      </c>
      <c r="AZ45" s="9">
        <v>0.92352261616915798</v>
      </c>
      <c r="BA45" s="9">
        <v>2.2162601208539738E-2</v>
      </c>
      <c r="BB45" s="9">
        <v>4.6329713256310878</v>
      </c>
      <c r="BC45" s="9">
        <v>0.13097588206829616</v>
      </c>
      <c r="BD45" s="9">
        <v>0.31946162268589295</v>
      </c>
      <c r="BE45" s="9">
        <v>5.8739914024326743E-3</v>
      </c>
      <c r="BF45" s="9">
        <v>0.79864656062855854</v>
      </c>
      <c r="BG45" s="9">
        <v>2.6107874727325793E-2</v>
      </c>
      <c r="BH45" s="9">
        <v>0.20252509587034553</v>
      </c>
      <c r="BI45" s="9">
        <v>6.041320353286121E-3</v>
      </c>
      <c r="BJ45" s="9">
        <v>0.87763400545462245</v>
      </c>
      <c r="BK45" s="9">
        <v>2.678523908460289E-2</v>
      </c>
      <c r="BL45" s="9">
        <v>0.19864038764735314</v>
      </c>
      <c r="BM45" s="9">
        <v>3.7518266682039724E-3</v>
      </c>
      <c r="BN45" s="9">
        <v>1.4889813580874698</v>
      </c>
      <c r="BO45" s="9">
        <v>3.6724393983962995E-2</v>
      </c>
      <c r="BP45" s="9">
        <v>0.25061166227235238</v>
      </c>
      <c r="BQ45" s="9">
        <v>6.8216590926446236E-3</v>
      </c>
      <c r="BR45" s="9">
        <v>0.18858889711945839</v>
      </c>
      <c r="BS45" s="9">
        <v>3.9308269871141714E-2</v>
      </c>
      <c r="BT45" s="9">
        <v>2.3979812937025474E-2</v>
      </c>
      <c r="BU45" s="9">
        <v>6.1747203763077609E-3</v>
      </c>
      <c r="BV45" s="9">
        <v>3.7456957728432591E-2</v>
      </c>
      <c r="BW45" s="9">
        <v>2.5347353685942907E-3</v>
      </c>
      <c r="BX45" s="9">
        <v>2.7727590653248684E-2</v>
      </c>
      <c r="BY45" s="9">
        <v>2.3821005642287525E-3</v>
      </c>
      <c r="BZ45" s="9">
        <v>3.1925837712838523E-2</v>
      </c>
      <c r="CA45" s="9">
        <v>5.8515915016267165E-3</v>
      </c>
      <c r="CB45" s="9"/>
      <c r="CC45" s="9"/>
      <c r="CD45" s="9"/>
      <c r="CE45" s="9"/>
      <c r="CF45" s="11"/>
      <c r="CG45" s="11"/>
      <c r="CH45" s="11"/>
      <c r="CI45" s="11"/>
      <c r="CJ45" s="11"/>
      <c r="CK45" s="11"/>
      <c r="CL45" s="11"/>
      <c r="CM45" s="11"/>
      <c r="CN45" s="11"/>
      <c r="CO45" s="11"/>
      <c r="CP45" s="11"/>
      <c r="CQ45" s="11"/>
      <c r="CR45" s="11"/>
      <c r="CS45" s="11"/>
      <c r="CT45" s="11"/>
      <c r="CU45" s="11"/>
      <c r="CV45" s="11"/>
      <c r="CW45" s="11"/>
      <c r="CX45" s="11"/>
      <c r="CY45" s="11"/>
      <c r="CZ45" s="11"/>
      <c r="DA45" s="11"/>
      <c r="DB45" s="9"/>
      <c r="DC45" s="9"/>
      <c r="DD45" s="9"/>
      <c r="DE45" s="9"/>
      <c r="DF45" s="9"/>
      <c r="DG45" s="9"/>
      <c r="DH45" s="9"/>
      <c r="DI45" s="9"/>
    </row>
    <row r="46" spans="1:113" x14ac:dyDescent="0.2">
      <c r="A46" s="1">
        <v>63</v>
      </c>
      <c r="B46" s="4">
        <v>1.7441077387250294E-2</v>
      </c>
      <c r="C46" s="9">
        <v>1.1111944449526392E-4</v>
      </c>
      <c r="D46" s="11">
        <v>2.9199004820519181</v>
      </c>
      <c r="E46" s="11">
        <v>1.7135885118602263E-2</v>
      </c>
      <c r="F46" s="13">
        <v>10.989880212436507</v>
      </c>
      <c r="G46" s="13">
        <v>0.10746921505273599</v>
      </c>
      <c r="H46" s="13">
        <v>1.9797824678947247</v>
      </c>
      <c r="I46" s="13">
        <v>1.6608000000000001E-2</v>
      </c>
      <c r="J46" s="13">
        <v>2.0842369762669182</v>
      </c>
      <c r="K46" s="13">
        <v>1.8088005255130837E-2</v>
      </c>
      <c r="L46" s="11">
        <v>5.3905942225788171E-2</v>
      </c>
      <c r="M46" s="11">
        <v>3.8808544164495946E-4</v>
      </c>
      <c r="N46" s="13">
        <v>24.986651896481842</v>
      </c>
      <c r="O46" s="13">
        <v>0.14614736395110592</v>
      </c>
      <c r="P46" s="13">
        <v>32.113151526396528</v>
      </c>
      <c r="Q46" s="13">
        <v>0.46608037901429272</v>
      </c>
      <c r="R46" s="15">
        <v>306.12840982448711</v>
      </c>
      <c r="S46" s="15">
        <v>3.9530031339218956</v>
      </c>
      <c r="T46" s="13">
        <v>68.543494054971134</v>
      </c>
      <c r="U46" s="13">
        <v>0.75038996144886705</v>
      </c>
      <c r="V46" s="15">
        <v>168.9104249309942</v>
      </c>
      <c r="W46" s="15">
        <v>2.3657045989758947</v>
      </c>
      <c r="X46" s="13">
        <v>78.892280867687248</v>
      </c>
      <c r="Y46" s="13">
        <v>0.99292892605198879</v>
      </c>
      <c r="Z46" s="15">
        <v>391.04158379430714</v>
      </c>
      <c r="AA46" s="15">
        <v>6.4138237221686758</v>
      </c>
      <c r="AB46" s="4">
        <v>5.9044398034862472E-3</v>
      </c>
      <c r="AC46" s="4">
        <v>6.3714187576124643E-4</v>
      </c>
      <c r="AD46" s="4">
        <v>2.8486879715621114E-2</v>
      </c>
      <c r="AE46" s="4">
        <v>1.263984613373447E-3</v>
      </c>
      <c r="AF46" s="13">
        <v>6.0968036392033396</v>
      </c>
      <c r="AG46" s="13">
        <v>0.10557066882330346</v>
      </c>
      <c r="AH46" s="13">
        <v>120.91347808486174</v>
      </c>
      <c r="AI46" s="13">
        <v>5.1068818985721727</v>
      </c>
      <c r="AJ46" s="9">
        <v>0.53583354369774261</v>
      </c>
      <c r="AK46" s="9">
        <v>3.6731693529733524E-2</v>
      </c>
      <c r="AL46" s="9">
        <v>8.9579190351159849E-4</v>
      </c>
      <c r="AM46" s="9">
        <v>1.900435230913313E-4</v>
      </c>
      <c r="AN46" s="9">
        <v>4.8816000660611494E-3</v>
      </c>
      <c r="AO46" s="9">
        <v>1.2238928041268333E-3</v>
      </c>
      <c r="AP46" s="9">
        <v>1.6682818140652176E-3</v>
      </c>
      <c r="AQ46" s="9">
        <v>2.6416530308732354E-4</v>
      </c>
      <c r="AR46" s="9">
        <v>7.2230614301668425E-3</v>
      </c>
      <c r="AS46" s="9">
        <v>6.508405472668079E-4</v>
      </c>
      <c r="AT46" s="9">
        <v>5.8465911584939731E-3</v>
      </c>
      <c r="AU46" s="9">
        <v>7.549585733925611E-4</v>
      </c>
      <c r="AV46" s="9">
        <v>0.1863605298785552</v>
      </c>
      <c r="AW46" s="9">
        <v>8.828698228590141E-3</v>
      </c>
      <c r="AX46" s="9">
        <v>1.8301991272054079</v>
      </c>
      <c r="AY46" s="9">
        <v>4.6003479426126044E-2</v>
      </c>
      <c r="AZ46" s="9">
        <v>1.0471746933678512</v>
      </c>
      <c r="BA46" s="9">
        <v>1.6172121227321701E-2</v>
      </c>
      <c r="BB46" s="9">
        <v>5.6666579940246153</v>
      </c>
      <c r="BC46" s="9">
        <v>0.1356635291386544</v>
      </c>
      <c r="BD46" s="9">
        <v>0.37698646386150442</v>
      </c>
      <c r="BE46" s="9">
        <v>7.5285040988602265E-3</v>
      </c>
      <c r="BF46" s="9">
        <v>0.83683843149550918</v>
      </c>
      <c r="BG46" s="9">
        <v>2.3095963715395757E-2</v>
      </c>
      <c r="BH46" s="9">
        <v>0.18035125631668919</v>
      </c>
      <c r="BI46" s="9">
        <v>4.6254541241136276E-3</v>
      </c>
      <c r="BJ46" s="9">
        <v>0.77599423090759467</v>
      </c>
      <c r="BK46" s="9">
        <v>2.6598329006783078E-2</v>
      </c>
      <c r="BL46" s="9">
        <v>0.17221037083260848</v>
      </c>
      <c r="BM46" s="9">
        <v>3.4473003329886401E-3</v>
      </c>
      <c r="BN46" s="9">
        <v>1.3059507365401666</v>
      </c>
      <c r="BO46" s="9">
        <v>3.1866165016886459E-2</v>
      </c>
      <c r="BP46" s="9">
        <v>0.21552398557389515</v>
      </c>
      <c r="BQ46" s="9">
        <v>5.6774480699837617E-3</v>
      </c>
      <c r="BR46" s="9">
        <v>2.8398828557429407</v>
      </c>
      <c r="BS46" s="9">
        <v>0.11397059649567133</v>
      </c>
      <c r="BT46" s="9">
        <v>4.738178019567002E-2</v>
      </c>
      <c r="BU46" s="9">
        <v>3.3088644442132004E-3</v>
      </c>
      <c r="BV46" s="9">
        <v>4.6988567955152993E-2</v>
      </c>
      <c r="BW46" s="9">
        <v>6.2331695154605998E-3</v>
      </c>
      <c r="BX46" s="9">
        <v>0.12570414705869332</v>
      </c>
      <c r="BY46" s="9">
        <v>5.3532995115123834E-3</v>
      </c>
      <c r="BZ46" s="9">
        <v>0.48143244228192178</v>
      </c>
      <c r="CA46" s="9">
        <v>4.3381583178721775E-2</v>
      </c>
      <c r="CB46" s="9"/>
      <c r="CC46" s="9"/>
      <c r="CD46" s="9"/>
      <c r="CE46" s="9"/>
      <c r="CF46" s="11"/>
      <c r="CG46" s="11"/>
      <c r="CH46" s="11"/>
      <c r="CI46" s="11"/>
      <c r="CJ46" s="11"/>
      <c r="CK46" s="11"/>
      <c r="CL46" s="11"/>
      <c r="CM46" s="11"/>
      <c r="CN46" s="11"/>
      <c r="CO46" s="11"/>
      <c r="CP46" s="11"/>
      <c r="CQ46" s="11"/>
      <c r="CR46" s="11"/>
      <c r="CS46" s="11"/>
      <c r="CT46" s="11"/>
      <c r="CU46" s="11"/>
      <c r="CV46" s="11"/>
      <c r="CW46" s="11"/>
      <c r="CX46" s="11"/>
      <c r="CY46" s="11"/>
      <c r="CZ46" s="11"/>
      <c r="DA46" s="11"/>
      <c r="DB46" s="9"/>
      <c r="DC46" s="9"/>
      <c r="DD46" s="9"/>
      <c r="DE46" s="9"/>
      <c r="DF46" s="9"/>
      <c r="DG46" s="9"/>
      <c r="DH46" s="9"/>
      <c r="DI46" s="9"/>
    </row>
    <row r="47" spans="1:113" x14ac:dyDescent="0.2">
      <c r="A47" s="1">
        <v>64</v>
      </c>
      <c r="B47" s="4">
        <v>4.0377783174267313E-4</v>
      </c>
      <c r="C47" s="9">
        <v>3.1669390789025731E-6</v>
      </c>
      <c r="D47" s="11">
        <v>2.5142418189125686</v>
      </c>
      <c r="E47" s="11">
        <v>1.47552148554717E-2</v>
      </c>
      <c r="F47" s="13">
        <v>10.906289133550011</v>
      </c>
      <c r="G47" s="13">
        <v>0.10665178415633898</v>
      </c>
      <c r="H47" s="13">
        <v>1.8237644566832409</v>
      </c>
      <c r="I47" s="13">
        <v>1.8852000000000001E-2</v>
      </c>
      <c r="J47" s="13">
        <v>1.9543531813626516</v>
      </c>
      <c r="K47" s="13">
        <v>1.6960811566727615E-2</v>
      </c>
      <c r="L47" s="11">
        <v>0.12557266174224285</v>
      </c>
      <c r="M47" s="11">
        <v>9.0403617632080235E-4</v>
      </c>
      <c r="N47" s="13">
        <v>26.025858903277605</v>
      </c>
      <c r="O47" s="13">
        <v>0.15222570390925419</v>
      </c>
      <c r="P47" s="13">
        <v>35.997159262535178</v>
      </c>
      <c r="Q47" s="13">
        <v>0.56492732312643235</v>
      </c>
      <c r="R47" s="15">
        <v>282.76844932339543</v>
      </c>
      <c r="S47" s="15">
        <v>11.457103536787315</v>
      </c>
      <c r="T47" s="13">
        <v>56.529260535882514</v>
      </c>
      <c r="U47" s="13">
        <v>0.69045661586310336</v>
      </c>
      <c r="V47" s="15">
        <v>118.2728871970283</v>
      </c>
      <c r="W47" s="15">
        <v>1.9130051296819985</v>
      </c>
      <c r="X47" s="13">
        <v>59.256811864722536</v>
      </c>
      <c r="Y47" s="13">
        <v>0.90085944890750602</v>
      </c>
      <c r="Z47" s="15">
        <v>285.46300128420006</v>
      </c>
      <c r="AA47" s="15">
        <v>5.4698337667406447</v>
      </c>
      <c r="AB47" s="4" t="s">
        <v>43</v>
      </c>
      <c r="AC47" s="4"/>
      <c r="AD47" s="4">
        <v>1.141376642671983E-2</v>
      </c>
      <c r="AE47" s="4">
        <v>7.9370150176349312E-4</v>
      </c>
      <c r="AF47" s="13">
        <v>11.743780358268335</v>
      </c>
      <c r="AG47" s="13">
        <v>0.21118764004360743</v>
      </c>
      <c r="AH47" s="13">
        <v>255.34766802815841</v>
      </c>
      <c r="AI47" s="13">
        <v>37.298647222624119</v>
      </c>
      <c r="AJ47" s="9">
        <v>0.57385191405849278</v>
      </c>
      <c r="AK47" s="9">
        <v>0.11425418483935046</v>
      </c>
      <c r="AL47" s="9" t="s">
        <v>43</v>
      </c>
      <c r="AM47" s="9"/>
      <c r="AN47" s="9">
        <v>1.9663543212293938E-3</v>
      </c>
      <c r="AO47" s="9">
        <v>7.8561044617275516E-4</v>
      </c>
      <c r="AP47" s="9">
        <v>9.8185586329031099E-4</v>
      </c>
      <c r="AQ47" s="9">
        <v>2.0493946547721652E-4</v>
      </c>
      <c r="AR47" s="9">
        <v>7.3374984014167094E-3</v>
      </c>
      <c r="AS47" s="9">
        <v>7.8155572807803045E-4</v>
      </c>
      <c r="AT47" s="9">
        <v>3.468925255414057E-3</v>
      </c>
      <c r="AU47" s="9">
        <v>5.3305405418401549E-4</v>
      </c>
      <c r="AV47" s="9">
        <v>0.14521189213193042</v>
      </c>
      <c r="AW47" s="9">
        <v>8.2725927040097989E-3</v>
      </c>
      <c r="AX47" s="9">
        <v>1.985053696978248</v>
      </c>
      <c r="AY47" s="9">
        <v>4.5530237316738005E-2</v>
      </c>
      <c r="AZ47" s="9">
        <v>1.0442613407932217</v>
      </c>
      <c r="BA47" s="9">
        <v>2.4886296914374984E-2</v>
      </c>
      <c r="BB47" s="9">
        <v>5.3372339894796843</v>
      </c>
      <c r="BC47" s="9">
        <v>0.13504266883642665</v>
      </c>
      <c r="BD47" s="9">
        <v>0.36975792192899609</v>
      </c>
      <c r="BE47" s="9">
        <v>8.5441056430906378E-3</v>
      </c>
      <c r="BF47" s="9">
        <v>1.3988312136436065</v>
      </c>
      <c r="BG47" s="9">
        <v>2.7766553111784647E-2</v>
      </c>
      <c r="BH47" s="9">
        <v>0.37353547568541567</v>
      </c>
      <c r="BI47" s="9">
        <v>9.747709376206155E-3</v>
      </c>
      <c r="BJ47" s="9">
        <v>1.5839369183032781</v>
      </c>
      <c r="BK47" s="9">
        <v>4.318763812412503E-2</v>
      </c>
      <c r="BL47" s="9">
        <v>0.35099867349584746</v>
      </c>
      <c r="BM47" s="9">
        <v>6.0486059808750429E-3</v>
      </c>
      <c r="BN47" s="9">
        <v>2.6984098039299558</v>
      </c>
      <c r="BO47" s="9">
        <v>5.8252732745501579E-2</v>
      </c>
      <c r="BP47" s="9">
        <v>0.45415959856566013</v>
      </c>
      <c r="BQ47" s="9">
        <v>8.7413217317582094E-3</v>
      </c>
      <c r="BR47" s="9">
        <v>5.2068557701510194</v>
      </c>
      <c r="BS47" s="9">
        <v>0.83486328697435397</v>
      </c>
      <c r="BT47" s="9">
        <v>5.0495169063015224E-2</v>
      </c>
      <c r="BU47" s="9">
        <v>1.6904807318351893E-3</v>
      </c>
      <c r="BV47" s="9">
        <v>0.10554081241285461</v>
      </c>
      <c r="BW47" s="9">
        <v>1.3225007849625499E-2</v>
      </c>
      <c r="BX47" s="9">
        <v>0.16710000712999418</v>
      </c>
      <c r="BY47" s="9">
        <v>8.4313046812109719E-3</v>
      </c>
      <c r="BZ47" s="9">
        <v>0.9388412853159025</v>
      </c>
      <c r="CA47" s="9">
        <v>0.12068009952344379</v>
      </c>
      <c r="CB47" s="9"/>
      <c r="CC47" s="9"/>
      <c r="CD47" s="9"/>
      <c r="CE47" s="9"/>
      <c r="CF47" s="11"/>
      <c r="CG47" s="11"/>
      <c r="CH47" s="11"/>
      <c r="CI47" s="11"/>
      <c r="CJ47" s="11"/>
      <c r="CK47" s="11"/>
      <c r="CL47" s="11"/>
      <c r="CM47" s="11"/>
      <c r="CN47" s="11"/>
      <c r="CO47" s="11"/>
      <c r="CP47" s="11"/>
      <c r="CQ47" s="11"/>
      <c r="CR47" s="11"/>
      <c r="CS47" s="11"/>
      <c r="CT47" s="11"/>
      <c r="CU47" s="11"/>
      <c r="CV47" s="11"/>
      <c r="CW47" s="11"/>
      <c r="CX47" s="11"/>
      <c r="CY47" s="11"/>
      <c r="CZ47" s="11"/>
      <c r="DA47" s="11"/>
      <c r="DB47" s="9"/>
      <c r="DC47" s="9"/>
      <c r="DD47" s="9"/>
      <c r="DE47" s="9"/>
      <c r="DF47" s="9"/>
      <c r="DG47" s="9"/>
      <c r="DH47" s="9"/>
      <c r="DI47" s="9"/>
    </row>
    <row r="48" spans="1:113" x14ac:dyDescent="0.2">
      <c r="A48" s="1">
        <v>65</v>
      </c>
      <c r="B48" s="4" t="s">
        <v>43</v>
      </c>
      <c r="C48" s="9"/>
      <c r="D48" s="11">
        <v>2.5208513090737692</v>
      </c>
      <c r="E48" s="11">
        <v>1.4794003665155786E-2</v>
      </c>
      <c r="F48" s="13">
        <v>10.838978156396902</v>
      </c>
      <c r="G48" s="13">
        <v>0.1059935551548173</v>
      </c>
      <c r="H48" s="13">
        <v>1.8444816324104525</v>
      </c>
      <c r="I48" s="13">
        <v>1.9710999999999999E-2</v>
      </c>
      <c r="J48" s="13">
        <v>1.991011550617982</v>
      </c>
      <c r="K48" s="13">
        <v>1.7278950426792658E-2</v>
      </c>
      <c r="L48" s="11">
        <v>0.11604937495830321</v>
      </c>
      <c r="M48" s="11">
        <v>8.3547510856361873E-4</v>
      </c>
      <c r="N48" s="13">
        <v>25.755020568425063</v>
      </c>
      <c r="O48" s="13">
        <v>0.15064156575182538</v>
      </c>
      <c r="P48" s="13">
        <v>37.699670800454932</v>
      </c>
      <c r="Q48" s="13">
        <v>0.58402732204324304</v>
      </c>
      <c r="R48" s="15">
        <v>283.18697270515401</v>
      </c>
      <c r="S48" s="15">
        <v>3.8100565936247501</v>
      </c>
      <c r="T48" s="13">
        <v>52.901627694734209</v>
      </c>
      <c r="U48" s="13">
        <v>0.58746313875926748</v>
      </c>
      <c r="V48" s="15">
        <v>57.705242397980456</v>
      </c>
      <c r="W48" s="15">
        <v>0.93845698090979601</v>
      </c>
      <c r="X48" s="13">
        <v>60.690896461488059</v>
      </c>
      <c r="Y48" s="13">
        <v>0.84826801569728905</v>
      </c>
      <c r="Z48" s="15">
        <v>291.93088633835305</v>
      </c>
      <c r="AA48" s="15">
        <v>5.1274420821162501</v>
      </c>
      <c r="AB48" s="4" t="s">
        <v>43</v>
      </c>
      <c r="AC48" s="4"/>
      <c r="AD48" s="4">
        <v>3.6029616530401658E-3</v>
      </c>
      <c r="AE48" s="4">
        <v>4.3983353697099858E-4</v>
      </c>
      <c r="AF48" s="13">
        <v>10.944616018726341</v>
      </c>
      <c r="AG48" s="13">
        <v>0.1992918791783285</v>
      </c>
      <c r="AH48" s="13">
        <v>11.33206773280453</v>
      </c>
      <c r="AI48" s="13">
        <v>2.4551023180243998</v>
      </c>
      <c r="AJ48" s="9">
        <v>0.41028012319671153</v>
      </c>
      <c r="AK48" s="9">
        <v>3.1108495500307847E-2</v>
      </c>
      <c r="AL48" s="9">
        <v>5.5816441901050846E-4</v>
      </c>
      <c r="AM48" s="9">
        <v>1.4900165461703355E-4</v>
      </c>
      <c r="AN48" s="9">
        <v>3.0662537314954169E-3</v>
      </c>
      <c r="AO48" s="9">
        <v>9.7664233518339884E-4</v>
      </c>
      <c r="AP48" s="9" t="s">
        <v>43</v>
      </c>
      <c r="AQ48" s="9"/>
      <c r="AR48" s="9">
        <v>2.7482539893685966E-3</v>
      </c>
      <c r="AS48" s="9">
        <v>3.3563107420790244E-4</v>
      </c>
      <c r="AT48" s="9">
        <v>4.0176086259710786E-3</v>
      </c>
      <c r="AU48" s="9">
        <v>5.7519792059559742E-4</v>
      </c>
      <c r="AV48" s="9">
        <v>0.15424038503727272</v>
      </c>
      <c r="AW48" s="9">
        <v>6.6919159763894464E-3</v>
      </c>
      <c r="AX48" s="9">
        <v>2.1487960647275859</v>
      </c>
      <c r="AY48" s="9">
        <v>5.1361041861272591E-2</v>
      </c>
      <c r="AZ48" s="9">
        <v>1.0852860174212493</v>
      </c>
      <c r="BA48" s="9">
        <v>1.7019816743616464E-2</v>
      </c>
      <c r="BB48" s="9">
        <v>5.4790392983277867</v>
      </c>
      <c r="BC48" s="9">
        <v>0.16026176121539751</v>
      </c>
      <c r="BD48" s="9">
        <v>0.40806299119040679</v>
      </c>
      <c r="BE48" s="9">
        <v>7.6303021819649295E-3</v>
      </c>
      <c r="BF48" s="9">
        <v>1.3652099253355534</v>
      </c>
      <c r="BG48" s="9">
        <v>3.3824282969816433E-2</v>
      </c>
      <c r="BH48" s="9">
        <v>0.34286362113760932</v>
      </c>
      <c r="BI48" s="9">
        <v>6.71873234327786E-3</v>
      </c>
      <c r="BJ48" s="9">
        <v>1.469539127731087</v>
      </c>
      <c r="BK48" s="9">
        <v>4.0663596985869056E-2</v>
      </c>
      <c r="BL48" s="9">
        <v>0.33811012146296338</v>
      </c>
      <c r="BM48" s="9">
        <v>6.9689036054624556E-3</v>
      </c>
      <c r="BN48" s="9">
        <v>2.6914045887879965</v>
      </c>
      <c r="BO48" s="9">
        <v>5.4200208431101238E-2</v>
      </c>
      <c r="BP48" s="9">
        <v>0.44208208553678513</v>
      </c>
      <c r="BQ48" s="9">
        <v>9.1467443110117095E-3</v>
      </c>
      <c r="BR48" s="9">
        <v>0.26551045293401732</v>
      </c>
      <c r="BS48" s="9">
        <v>6.2667868508211433E-2</v>
      </c>
      <c r="BT48" s="9">
        <v>3.163365388689756E-2</v>
      </c>
      <c r="BU48" s="9">
        <v>1.5317484370616621E-3</v>
      </c>
      <c r="BV48" s="9">
        <v>8.1630917575676917E-3</v>
      </c>
      <c r="BW48" s="9">
        <v>1.1914677986042718E-3</v>
      </c>
      <c r="BX48" s="9">
        <v>1.4244935771298336E-2</v>
      </c>
      <c r="BY48" s="9">
        <v>1.8668441725314044E-3</v>
      </c>
      <c r="BZ48" s="9">
        <v>5.3310140441302778E-2</v>
      </c>
      <c r="CA48" s="9">
        <v>1.0864821329221385E-2</v>
      </c>
      <c r="CB48" s="9"/>
      <c r="CC48" s="9"/>
      <c r="CD48" s="9"/>
      <c r="CE48" s="9"/>
      <c r="CF48" s="11"/>
      <c r="CG48" s="11"/>
      <c r="CH48" s="11"/>
      <c r="CI48" s="11"/>
      <c r="CJ48" s="11"/>
      <c r="CK48" s="11"/>
      <c r="CL48" s="11"/>
      <c r="CM48" s="11"/>
      <c r="CN48" s="11"/>
      <c r="CO48" s="11"/>
      <c r="CP48" s="11"/>
      <c r="CQ48" s="11"/>
      <c r="CR48" s="11"/>
      <c r="CS48" s="11"/>
      <c r="CT48" s="11"/>
      <c r="CU48" s="11"/>
      <c r="CV48" s="11"/>
      <c r="CW48" s="11"/>
      <c r="CX48" s="11"/>
      <c r="CY48" s="11"/>
      <c r="CZ48" s="11"/>
      <c r="DA48" s="11"/>
      <c r="DB48" s="9"/>
      <c r="DC48" s="9"/>
      <c r="DD48" s="9"/>
      <c r="DE48" s="9"/>
      <c r="DF48" s="9"/>
      <c r="DG48" s="9"/>
      <c r="DH48" s="9"/>
      <c r="DI48" s="9"/>
    </row>
    <row r="49" spans="1:113" x14ac:dyDescent="0.2">
      <c r="A49" s="1">
        <v>66</v>
      </c>
      <c r="B49" s="4">
        <v>2.2741642875039735E-2</v>
      </c>
      <c r="C49" s="9">
        <v>1.4489005851389553E-4</v>
      </c>
      <c r="D49" s="11">
        <v>2.9694449983172087</v>
      </c>
      <c r="E49" s="11">
        <v>1.7426644733252641E-2</v>
      </c>
      <c r="F49" s="13">
        <v>10.90324841901929</v>
      </c>
      <c r="G49" s="13">
        <v>0.10662204923680409</v>
      </c>
      <c r="H49" s="13">
        <v>1.9224691528086943</v>
      </c>
      <c r="I49" s="13">
        <v>1.7413000000000001E-2</v>
      </c>
      <c r="J49" s="13">
        <v>2.0204886660386503</v>
      </c>
      <c r="K49" s="13">
        <v>1.753476693168456E-2</v>
      </c>
      <c r="L49" s="11">
        <v>5.6193802049701237E-2</v>
      </c>
      <c r="M49" s="11">
        <v>4.0455644750301721E-4</v>
      </c>
      <c r="N49" s="13">
        <v>24.963368883606641</v>
      </c>
      <c r="O49" s="13">
        <v>0.14601118120158604</v>
      </c>
      <c r="P49" s="13">
        <v>38.192026251888812</v>
      </c>
      <c r="Q49" s="13">
        <v>0.55430729233075493</v>
      </c>
      <c r="R49" s="15">
        <v>502.65298395186267</v>
      </c>
      <c r="S49" s="15">
        <v>31.55467458539955</v>
      </c>
      <c r="T49" s="13">
        <v>75.452160295617318</v>
      </c>
      <c r="U49" s="13">
        <v>0.79930656618910245</v>
      </c>
      <c r="V49" s="15">
        <v>141.83419878746142</v>
      </c>
      <c r="W49" s="15">
        <v>1.9733763169689571</v>
      </c>
      <c r="X49" s="13">
        <v>81.988501943729531</v>
      </c>
      <c r="Y49" s="13">
        <v>1.0318975987033832</v>
      </c>
      <c r="Z49" s="15">
        <v>419.34941034785953</v>
      </c>
      <c r="AA49" s="15">
        <v>6.1024568276794593</v>
      </c>
      <c r="AB49" s="4">
        <v>7.7329385961008565E-2</v>
      </c>
      <c r="AC49" s="4">
        <v>1.2852514801547192E-2</v>
      </c>
      <c r="AD49" s="4">
        <v>0.83944657287358049</v>
      </c>
      <c r="AE49" s="4">
        <v>0.22473181086794777</v>
      </c>
      <c r="AF49" s="13">
        <v>6.2132232181009952</v>
      </c>
      <c r="AG49" s="13">
        <v>0.11506120354979438</v>
      </c>
      <c r="AH49" s="13">
        <v>265.83053651361524</v>
      </c>
      <c r="AI49" s="13">
        <v>16.481010031727177</v>
      </c>
      <c r="AJ49" s="9">
        <v>1.833287222654491</v>
      </c>
      <c r="AK49" s="9">
        <v>0.24355808539192458</v>
      </c>
      <c r="AL49" s="9">
        <v>8.0486579788718732E-3</v>
      </c>
      <c r="AM49" s="9">
        <v>7.2035777448974765E-4</v>
      </c>
      <c r="AN49" s="9">
        <v>1.0381554955685655</v>
      </c>
      <c r="AO49" s="9">
        <v>0.32416888564219037</v>
      </c>
      <c r="AP49" s="9">
        <v>1.0556192317980811E-2</v>
      </c>
      <c r="AQ49" s="9">
        <v>6.7939801274700961E-4</v>
      </c>
      <c r="AR49" s="9">
        <v>1.4000084055310254E-2</v>
      </c>
      <c r="AS49" s="9">
        <v>1.5753961691017109E-3</v>
      </c>
      <c r="AT49" s="9">
        <v>1.0475135692510738E-2</v>
      </c>
      <c r="AU49" s="9">
        <v>1.1144071484147379E-3</v>
      </c>
      <c r="AV49" s="9">
        <v>0.1880708292020887</v>
      </c>
      <c r="AW49" s="9">
        <v>8.211574384804984E-3</v>
      </c>
      <c r="AX49" s="9">
        <v>1.6728038046739484</v>
      </c>
      <c r="AY49" s="9">
        <v>4.3714729871900469E-2</v>
      </c>
      <c r="AZ49" s="9">
        <v>0.98592801090424598</v>
      </c>
      <c r="BA49" s="9">
        <v>1.7390664245123932E-2</v>
      </c>
      <c r="BB49" s="9">
        <v>5.218331300395489</v>
      </c>
      <c r="BC49" s="9">
        <v>0.14003862933717345</v>
      </c>
      <c r="BD49" s="9">
        <v>0.3921376838261279</v>
      </c>
      <c r="BE49" s="9">
        <v>6.8936902858465045E-3</v>
      </c>
      <c r="BF49" s="9">
        <v>0.88510835708492686</v>
      </c>
      <c r="BG49" s="9">
        <v>3.2165129482408461E-2</v>
      </c>
      <c r="BH49" s="9">
        <v>0.19368804279842408</v>
      </c>
      <c r="BI49" s="9">
        <v>5.3267617257118155E-3</v>
      </c>
      <c r="BJ49" s="9">
        <v>0.84393580088930265</v>
      </c>
      <c r="BK49" s="9">
        <v>2.7914807216569776E-2</v>
      </c>
      <c r="BL49" s="9">
        <v>0.19025687375283595</v>
      </c>
      <c r="BM49" s="9">
        <v>4.4374763735627936E-3</v>
      </c>
      <c r="BN49" s="9">
        <v>1.5391029275696304</v>
      </c>
      <c r="BO49" s="9">
        <v>3.4149403639896089E-2</v>
      </c>
      <c r="BP49" s="9">
        <v>0.27408543979314104</v>
      </c>
      <c r="BQ49" s="9">
        <v>7.5383096044141914E-3</v>
      </c>
      <c r="BR49" s="9">
        <v>6.3831098884313109</v>
      </c>
      <c r="BS49" s="9">
        <v>0.34363590012236478</v>
      </c>
      <c r="BT49" s="9">
        <v>0.30463830452883633</v>
      </c>
      <c r="BU49" s="9">
        <v>2.3513475649316586E-2</v>
      </c>
      <c r="BV49" s="9">
        <v>0.18450357562355027</v>
      </c>
      <c r="BW49" s="9">
        <v>2.0043816522180204E-2</v>
      </c>
      <c r="BX49" s="9">
        <v>0.17497985715627798</v>
      </c>
      <c r="BY49" s="9">
        <v>7.8945535599533739E-3</v>
      </c>
      <c r="BZ49" s="9">
        <v>0.75700336373109289</v>
      </c>
      <c r="CA49" s="9">
        <v>6.854396329338637E-2</v>
      </c>
      <c r="CB49" s="9"/>
      <c r="CC49" s="9"/>
      <c r="CD49" s="9"/>
      <c r="CE49" s="9"/>
      <c r="CF49" s="11"/>
      <c r="CG49" s="11"/>
      <c r="CH49" s="11"/>
      <c r="CI49" s="11"/>
      <c r="CJ49" s="11"/>
      <c r="CK49" s="11"/>
      <c r="CL49" s="11"/>
      <c r="CM49" s="11"/>
      <c r="CN49" s="11"/>
      <c r="CO49" s="11"/>
      <c r="CP49" s="11"/>
      <c r="CQ49" s="11"/>
      <c r="CR49" s="11"/>
      <c r="CS49" s="11"/>
      <c r="CT49" s="11"/>
      <c r="CU49" s="11"/>
      <c r="CV49" s="11"/>
      <c r="CW49" s="11"/>
      <c r="CX49" s="11"/>
      <c r="CY49" s="11"/>
      <c r="CZ49" s="11"/>
      <c r="DA49" s="11"/>
      <c r="DB49" s="9"/>
      <c r="DC49" s="9"/>
      <c r="DD49" s="9"/>
      <c r="DE49" s="9"/>
      <c r="DF49" s="9"/>
      <c r="DG49" s="9"/>
      <c r="DH49" s="9"/>
      <c r="DI49" s="9"/>
    </row>
    <row r="50" spans="1:113" x14ac:dyDescent="0.2">
      <c r="A50" s="1">
        <v>67</v>
      </c>
      <c r="B50" s="4">
        <v>2.6607696242890295E-2</v>
      </c>
      <c r="C50" s="9">
        <v>3.8484804950673201E-3</v>
      </c>
      <c r="D50" s="11">
        <v>1.6382632755161477</v>
      </c>
      <c r="E50" s="11">
        <v>9.61440003035368E-3</v>
      </c>
      <c r="F50" s="13">
        <v>10.774256981734355</v>
      </c>
      <c r="G50" s="13">
        <v>0.10536065163777984</v>
      </c>
      <c r="H50" s="13">
        <v>2.3704991148608441</v>
      </c>
      <c r="I50" s="13">
        <v>1.9885E-2</v>
      </c>
      <c r="J50" s="13">
        <v>2.5036491767410691</v>
      </c>
      <c r="K50" s="13">
        <v>2.1727864912467088E-2</v>
      </c>
      <c r="L50" s="11">
        <v>0.14194206535555207</v>
      </c>
      <c r="M50" s="11">
        <v>1.0218845427240242E-3</v>
      </c>
      <c r="N50" s="13">
        <v>27.385931576129103</v>
      </c>
      <c r="O50" s="13">
        <v>0.16018079275999994</v>
      </c>
      <c r="P50" s="13">
        <v>74.957439399629337</v>
      </c>
      <c r="Q50" s="13">
        <v>1.0879091619706931</v>
      </c>
      <c r="R50" s="15">
        <v>519.38176155710516</v>
      </c>
      <c r="S50" s="15">
        <v>32.423266499882232</v>
      </c>
      <c r="T50" s="13">
        <v>101.29762385514746</v>
      </c>
      <c r="U50" s="13">
        <v>1.0731018909139942</v>
      </c>
      <c r="V50" s="15">
        <v>131.56111010329377</v>
      </c>
      <c r="W50" s="15">
        <v>1.8427147923163036</v>
      </c>
      <c r="X50" s="13">
        <v>49.766581167955962</v>
      </c>
      <c r="Y50" s="13">
        <v>0.62635631076825904</v>
      </c>
      <c r="Z50" s="15">
        <v>231.70148076238323</v>
      </c>
      <c r="AA50" s="15">
        <v>3.6778796014787369</v>
      </c>
      <c r="AB50" s="4">
        <v>0.36103216250913944</v>
      </c>
      <c r="AC50" s="4">
        <v>1.4606403377875981E-2</v>
      </c>
      <c r="AD50" s="4">
        <v>3.3485479814411211E-2</v>
      </c>
      <c r="AE50" s="4">
        <v>4.9416869282503263E-3</v>
      </c>
      <c r="AF50" s="13">
        <v>204.87486049063671</v>
      </c>
      <c r="AG50" s="13">
        <v>3.6089465274141999</v>
      </c>
      <c r="AH50" s="13">
        <v>92.770726283961096</v>
      </c>
      <c r="AI50" s="13">
        <v>1.9580839697563044</v>
      </c>
      <c r="AJ50" s="9">
        <v>2.3285753716013669</v>
      </c>
      <c r="AK50" s="9">
        <v>0.32049396149197301</v>
      </c>
      <c r="AL50" s="9">
        <v>2.2031524323534168E-2</v>
      </c>
      <c r="AM50" s="9">
        <v>2.89512412690834E-3</v>
      </c>
      <c r="AN50" s="9">
        <v>1.1293789874181546</v>
      </c>
      <c r="AO50" s="9">
        <v>3.4058470834585554E-2</v>
      </c>
      <c r="AP50" s="9">
        <v>4.1735741673958101E-3</v>
      </c>
      <c r="AQ50" s="9">
        <v>9.5333018166034026E-4</v>
      </c>
      <c r="AR50" s="9">
        <v>1.2912366660623344E-2</v>
      </c>
      <c r="AS50" s="9">
        <v>1.3904850495218386E-3</v>
      </c>
      <c r="AT50" s="9">
        <v>7.5548519996217287E-3</v>
      </c>
      <c r="AU50" s="9">
        <v>7.1141249792076291E-4</v>
      </c>
      <c r="AV50" s="9">
        <v>0.33603044426933337</v>
      </c>
      <c r="AW50" s="9">
        <v>1.5801208368884625E-2</v>
      </c>
      <c r="AX50" s="9">
        <v>4.1504957251369952</v>
      </c>
      <c r="AY50" s="9">
        <v>0.10104383840561915</v>
      </c>
      <c r="AZ50" s="9">
        <v>2.2382397685321815</v>
      </c>
      <c r="BA50" s="9">
        <v>2.9654628642156323E-2</v>
      </c>
      <c r="BB50" s="9">
        <v>18.921738197877445</v>
      </c>
      <c r="BC50" s="9">
        <v>0.45677425198036287</v>
      </c>
      <c r="BD50" s="9">
        <v>4.3271782755593042</v>
      </c>
      <c r="BE50" s="9">
        <v>6.4999598386322646E-2</v>
      </c>
      <c r="BF50" s="9">
        <v>31.655341391519244</v>
      </c>
      <c r="BG50" s="9">
        <v>0.42995851030171889</v>
      </c>
      <c r="BH50" s="9">
        <v>7.6684627581173599</v>
      </c>
      <c r="BI50" s="9">
        <v>0.1029381949875858</v>
      </c>
      <c r="BJ50" s="9">
        <v>21.167766711966145</v>
      </c>
      <c r="BK50" s="9">
        <v>0.52396555658916655</v>
      </c>
      <c r="BL50" s="9">
        <v>2.5905233353539399</v>
      </c>
      <c r="BM50" s="9">
        <v>3.6680046582718617E-2</v>
      </c>
      <c r="BN50" s="9">
        <v>11.685596459656942</v>
      </c>
      <c r="BO50" s="9">
        <v>0.20599885979929922</v>
      </c>
      <c r="BP50" s="9">
        <v>1.4033533136357146</v>
      </c>
      <c r="BQ50" s="9">
        <v>2.1825560493236029E-2</v>
      </c>
      <c r="BR50" s="9">
        <v>2.0703948466034672</v>
      </c>
      <c r="BS50" s="9">
        <v>5.7882953872032947E-2</v>
      </c>
      <c r="BT50" s="9">
        <v>0.25740866122494505</v>
      </c>
      <c r="BU50" s="9">
        <v>4.5587248179286791E-2</v>
      </c>
      <c r="BV50" s="9">
        <v>7.0937142535425532E-2</v>
      </c>
      <c r="BW50" s="9">
        <v>3.2690504747887525E-3</v>
      </c>
      <c r="BX50" s="9">
        <v>0.33705918847639332</v>
      </c>
      <c r="BY50" s="9">
        <v>1.028804081638904E-2</v>
      </c>
      <c r="BZ50" s="9">
        <v>0.35186155695622878</v>
      </c>
      <c r="CA50" s="9">
        <v>2.2245369616111982E-2</v>
      </c>
      <c r="CB50" s="9"/>
      <c r="CC50" s="9"/>
      <c r="CD50" s="9"/>
      <c r="CE50" s="9"/>
      <c r="CF50" s="11"/>
      <c r="CG50" s="11"/>
      <c r="CH50" s="11"/>
      <c r="CI50" s="11"/>
      <c r="CJ50" s="11"/>
      <c r="CK50" s="11"/>
      <c r="CL50" s="11"/>
      <c r="CM50" s="11"/>
      <c r="CN50" s="11"/>
      <c r="CO50" s="11"/>
      <c r="CP50" s="11"/>
      <c r="CQ50" s="11"/>
      <c r="CR50" s="11"/>
      <c r="CS50" s="11"/>
      <c r="CT50" s="11"/>
      <c r="CU50" s="11"/>
      <c r="CV50" s="11"/>
      <c r="CW50" s="11"/>
      <c r="CX50" s="11"/>
      <c r="CY50" s="11"/>
      <c r="CZ50" s="11"/>
      <c r="DA50" s="11"/>
      <c r="DB50" s="9"/>
      <c r="DC50" s="9"/>
      <c r="DD50" s="9"/>
      <c r="DE50" s="9"/>
      <c r="DF50" s="9"/>
      <c r="DG50" s="9"/>
      <c r="DH50" s="9"/>
      <c r="DI50" s="9"/>
    </row>
    <row r="51" spans="1:113" x14ac:dyDescent="0.2">
      <c r="A51" s="1">
        <v>68</v>
      </c>
      <c r="B51" s="4">
        <v>0.18734346634272173</v>
      </c>
      <c r="C51" s="9">
        <v>7.6402043209968301E-3</v>
      </c>
      <c r="D51" s="11">
        <v>1.8567591752426773</v>
      </c>
      <c r="E51" s="11">
        <v>1.0896676826982166E-2</v>
      </c>
      <c r="F51" s="13">
        <v>10.634195523041429</v>
      </c>
      <c r="G51" s="13">
        <v>0.10399100112895616</v>
      </c>
      <c r="H51" s="13">
        <v>2.0628580305064972</v>
      </c>
      <c r="I51" s="13">
        <v>1.7305000000000001E-2</v>
      </c>
      <c r="J51" s="13">
        <v>2.2202674334055206</v>
      </c>
      <c r="K51" s="13">
        <v>1.9268542618011749E-2</v>
      </c>
      <c r="L51" s="11">
        <v>0.12534639084849197</v>
      </c>
      <c r="M51" s="11">
        <v>9.0240718263092409E-4</v>
      </c>
      <c r="N51" s="13">
        <v>26.535642802678563</v>
      </c>
      <c r="O51" s="13">
        <v>0.15520743885280772</v>
      </c>
      <c r="P51" s="13">
        <v>87.470649582820528</v>
      </c>
      <c r="Q51" s="13">
        <v>1.2695220360629014</v>
      </c>
      <c r="R51" s="15">
        <v>763.10815804928689</v>
      </c>
      <c r="S51" s="15">
        <v>48.264733385906574</v>
      </c>
      <c r="T51" s="13">
        <v>90.436644888544137</v>
      </c>
      <c r="U51" s="13">
        <v>0.95804551917812009</v>
      </c>
      <c r="V51" s="15">
        <v>117.26093468364098</v>
      </c>
      <c r="W51" s="15">
        <v>1.6314820641888585</v>
      </c>
      <c r="X51" s="13">
        <v>52.280135082628497</v>
      </c>
      <c r="Y51" s="13">
        <v>0.65799160336748441</v>
      </c>
      <c r="Z51" s="15">
        <v>334.83388269912223</v>
      </c>
      <c r="AA51" s="15">
        <v>5.483237826572787</v>
      </c>
      <c r="AB51" s="4" t="s">
        <v>43</v>
      </c>
      <c r="AC51" s="4"/>
      <c r="AD51" s="4">
        <v>2.4288701886921806E-2</v>
      </c>
      <c r="AE51" s="4">
        <v>1.1559271056729781E-3</v>
      </c>
      <c r="AF51" s="13">
        <v>30.473861814363676</v>
      </c>
      <c r="AG51" s="13">
        <v>0.62232419021258523</v>
      </c>
      <c r="AH51" s="13">
        <v>100.35926080980504</v>
      </c>
      <c r="AI51" s="13">
        <v>3.6727947536130632</v>
      </c>
      <c r="AJ51" s="9">
        <v>5.135013441388387</v>
      </c>
      <c r="AK51" s="9">
        <v>0.55559597604438826</v>
      </c>
      <c r="AL51" s="9" t="s">
        <v>43</v>
      </c>
      <c r="AM51" s="9"/>
      <c r="AN51" s="9">
        <v>8.3162767591586171E-3</v>
      </c>
      <c r="AO51" s="9">
        <v>1.5914586605359732E-3</v>
      </c>
      <c r="AP51" s="9">
        <v>1.309759934427349E-2</v>
      </c>
      <c r="AQ51" s="9">
        <v>1.5149208693274522E-3</v>
      </c>
      <c r="AR51" s="9">
        <v>2.3851278683283631E-2</v>
      </c>
      <c r="AS51" s="9">
        <v>1.7045481635500881E-3</v>
      </c>
      <c r="AT51" s="9">
        <v>8.1969543917862868E-3</v>
      </c>
      <c r="AU51" s="9">
        <v>8.0211240027382755E-4</v>
      </c>
      <c r="AV51" s="9">
        <v>0.24485189231155907</v>
      </c>
      <c r="AW51" s="9">
        <v>8.4465797778520701E-3</v>
      </c>
      <c r="AX51" s="9">
        <v>3.0337485307263861</v>
      </c>
      <c r="AY51" s="9">
        <v>7.1088996653748446E-2</v>
      </c>
      <c r="AZ51" s="9">
        <v>1.4403649849328448</v>
      </c>
      <c r="BA51" s="9">
        <v>2.2923793350150035E-2</v>
      </c>
      <c r="BB51" s="9">
        <v>8.3186427352536843</v>
      </c>
      <c r="BC51" s="9">
        <v>0.20969778192209798</v>
      </c>
      <c r="BD51" s="9">
        <v>1.1492994388318891</v>
      </c>
      <c r="BE51" s="9">
        <v>2.0552314355865547E-2</v>
      </c>
      <c r="BF51" s="9">
        <v>5.4580468018296653</v>
      </c>
      <c r="BG51" s="9">
        <v>0.11162943075525809</v>
      </c>
      <c r="BH51" s="9">
        <v>1.0172951145028604</v>
      </c>
      <c r="BI51" s="9">
        <v>2.4431738884955759E-2</v>
      </c>
      <c r="BJ51" s="9">
        <v>3.0031320159567394</v>
      </c>
      <c r="BK51" s="9">
        <v>8.1979447662446872E-2</v>
      </c>
      <c r="BL51" s="9">
        <v>0.54753115008701148</v>
      </c>
      <c r="BM51" s="9">
        <v>9.2637577516959304E-3</v>
      </c>
      <c r="BN51" s="9">
        <v>4.1289199078343346</v>
      </c>
      <c r="BO51" s="9">
        <v>8.1183689444796384E-2</v>
      </c>
      <c r="BP51" s="9">
        <v>0.70386234071198028</v>
      </c>
      <c r="BQ51" s="9">
        <v>1.0830094874913588E-2</v>
      </c>
      <c r="BR51" s="9">
        <v>2.3263902102103824</v>
      </c>
      <c r="BS51" s="9">
        <v>9.3207141870546129E-2</v>
      </c>
      <c r="BT51" s="9">
        <v>0.37010335112025283</v>
      </c>
      <c r="BU51" s="9">
        <v>4.67603635231452E-2</v>
      </c>
      <c r="BV51" s="9">
        <v>0.15461322310335474</v>
      </c>
      <c r="BW51" s="9">
        <v>8.8876285972938184E-3</v>
      </c>
      <c r="BX51" s="9">
        <v>0.36289280686088232</v>
      </c>
      <c r="BY51" s="9">
        <v>7.376584970551831E-3</v>
      </c>
      <c r="BZ51" s="9">
        <v>0.41271263246910994</v>
      </c>
      <c r="CA51" s="9">
        <v>3.1386612679850982E-2</v>
      </c>
      <c r="CB51" s="9"/>
      <c r="CC51" s="9"/>
      <c r="CD51" s="9"/>
      <c r="CE51" s="9"/>
      <c r="CF51" s="11"/>
      <c r="CG51" s="11"/>
      <c r="CH51" s="11"/>
      <c r="CI51" s="11"/>
      <c r="CJ51" s="11"/>
      <c r="CK51" s="11"/>
      <c r="CL51" s="11"/>
      <c r="CM51" s="11"/>
      <c r="CN51" s="11"/>
      <c r="CO51" s="11"/>
      <c r="CP51" s="11"/>
      <c r="CQ51" s="11"/>
      <c r="CR51" s="11"/>
      <c r="CS51" s="11"/>
      <c r="CT51" s="11"/>
      <c r="CU51" s="11"/>
      <c r="CV51" s="11"/>
      <c r="CW51" s="11"/>
      <c r="CX51" s="11"/>
      <c r="CY51" s="11"/>
      <c r="CZ51" s="11"/>
      <c r="DA51" s="11"/>
      <c r="DB51" s="9"/>
      <c r="DC51" s="9"/>
      <c r="DD51" s="9"/>
      <c r="DE51" s="9"/>
      <c r="DF51" s="9"/>
      <c r="DG51" s="9"/>
      <c r="DH51" s="9"/>
      <c r="DI51" s="9"/>
    </row>
    <row r="52" spans="1:113" x14ac:dyDescent="0.2">
      <c r="A52" s="1">
        <v>69</v>
      </c>
      <c r="B52" s="4">
        <v>2.8415078388038164E-3</v>
      </c>
      <c r="C52" s="9">
        <v>1.8103627749948102E-5</v>
      </c>
      <c r="D52" s="11">
        <v>2.0672891173455126</v>
      </c>
      <c r="E52" s="11">
        <v>1.213220417597077E-2</v>
      </c>
      <c r="F52" s="13">
        <v>10.908057749875663</v>
      </c>
      <c r="G52" s="13">
        <v>0.10666907932285392</v>
      </c>
      <c r="H52" s="13">
        <v>1.9903368423545245</v>
      </c>
      <c r="I52" s="13">
        <v>1.9231999999999999E-2</v>
      </c>
      <c r="J52" s="13">
        <v>2.169327967211617</v>
      </c>
      <c r="K52" s="13">
        <v>1.8826465568856171E-2</v>
      </c>
      <c r="L52" s="11">
        <v>0.13776049425970371</v>
      </c>
      <c r="M52" s="11">
        <v>9.9178012754275635E-4</v>
      </c>
      <c r="N52" s="13">
        <v>26.742001431541173</v>
      </c>
      <c r="O52" s="13">
        <v>0.1564144340821724</v>
      </c>
      <c r="P52" s="13">
        <v>75.561512144457637</v>
      </c>
      <c r="Q52" s="13">
        <v>1.1303373891091169</v>
      </c>
      <c r="R52" s="15">
        <v>529.78957326627904</v>
      </c>
      <c r="S52" s="15">
        <v>14.420076281170624</v>
      </c>
      <c r="T52" s="13">
        <v>82.248544528094854</v>
      </c>
      <c r="U52" s="13">
        <v>0.93190253664640954</v>
      </c>
      <c r="V52" s="15">
        <v>108.6561921535519</v>
      </c>
      <c r="W52" s="15">
        <v>1.6470046928086111</v>
      </c>
      <c r="X52" s="13">
        <v>56.733343968249265</v>
      </c>
      <c r="Y52" s="13">
        <v>0.76421926344520386</v>
      </c>
      <c r="Z52" s="15">
        <v>382.30315811206475</v>
      </c>
      <c r="AA52" s="15">
        <v>6.2146228901617846</v>
      </c>
      <c r="AB52" s="4">
        <v>4.9921927244298031E-2</v>
      </c>
      <c r="AC52" s="4">
        <v>7.8920222358798697E-3</v>
      </c>
      <c r="AD52" s="4">
        <v>0.14707643624529815</v>
      </c>
      <c r="AE52" s="4">
        <v>1.4401454130878989E-2</v>
      </c>
      <c r="AF52" s="13">
        <v>19.24529943495288</v>
      </c>
      <c r="AG52" s="13">
        <v>0.34103515432507597</v>
      </c>
      <c r="AH52" s="13">
        <v>140.77698548061903</v>
      </c>
      <c r="AI52" s="13">
        <v>9.4968815679971659</v>
      </c>
      <c r="AJ52" s="9">
        <v>1.3861366930591414</v>
      </c>
      <c r="AK52" s="9">
        <v>7.9561201859647226E-2</v>
      </c>
      <c r="AL52" s="9">
        <v>2.6041669870355264E-3</v>
      </c>
      <c r="AM52" s="9">
        <v>3.4290156214902135E-4</v>
      </c>
      <c r="AN52" s="9">
        <v>0.48167422049015085</v>
      </c>
      <c r="AO52" s="9">
        <v>7.5291823576665654E-2</v>
      </c>
      <c r="AP52" s="9">
        <v>1.6715239619872806</v>
      </c>
      <c r="AQ52" s="9">
        <v>0.39189884073813125</v>
      </c>
      <c r="AR52" s="9">
        <v>3.6416294345089013</v>
      </c>
      <c r="AS52" s="9">
        <v>0.85512684049909693</v>
      </c>
      <c r="AT52" s="9">
        <v>0.42794429277828844</v>
      </c>
      <c r="AU52" s="9">
        <v>9.9827361632106551E-2</v>
      </c>
      <c r="AV52" s="9">
        <v>1.6800996249285911</v>
      </c>
      <c r="AW52" s="9">
        <v>0.34627154380298386</v>
      </c>
      <c r="AX52" s="9">
        <v>3.0146688710134133</v>
      </c>
      <c r="AY52" s="9">
        <v>0.11648833357683953</v>
      </c>
      <c r="AZ52" s="9">
        <v>1.4056894143804779</v>
      </c>
      <c r="BA52" s="9">
        <v>2.8918374967693318E-2</v>
      </c>
      <c r="BB52" s="9">
        <v>7.1158689064237484</v>
      </c>
      <c r="BC52" s="9">
        <v>0.19965166554384922</v>
      </c>
      <c r="BD52" s="9">
        <v>0.79227986257993044</v>
      </c>
      <c r="BE52" s="9">
        <v>1.6515972154916292E-2</v>
      </c>
      <c r="BF52" s="9">
        <v>3.215282453362883</v>
      </c>
      <c r="BG52" s="9">
        <v>6.3281292643818182E-2</v>
      </c>
      <c r="BH52" s="9">
        <v>0.61855115663624372</v>
      </c>
      <c r="BI52" s="9">
        <v>1.3656256408207702E-2</v>
      </c>
      <c r="BJ52" s="9">
        <v>2.2854696552586717</v>
      </c>
      <c r="BK52" s="9">
        <v>6.6007688901310535E-2</v>
      </c>
      <c r="BL52" s="9">
        <v>0.4856915952621485</v>
      </c>
      <c r="BM52" s="9">
        <v>1.0698130174059829E-2</v>
      </c>
      <c r="BN52" s="9">
        <v>3.8853583831459284</v>
      </c>
      <c r="BO52" s="9">
        <v>7.5936725117690729E-2</v>
      </c>
      <c r="BP52" s="9">
        <v>0.67422550325010211</v>
      </c>
      <c r="BQ52" s="9">
        <v>1.1144714187595897E-2</v>
      </c>
      <c r="BR52" s="9">
        <v>3.2538623917556189</v>
      </c>
      <c r="BS52" s="9">
        <v>0.18577775593888637</v>
      </c>
      <c r="BT52" s="9">
        <v>0.14804105245918531</v>
      </c>
      <c r="BU52" s="9">
        <v>2.1098762176950409E-2</v>
      </c>
      <c r="BV52" s="9">
        <v>0.2881119735705685</v>
      </c>
      <c r="BW52" s="9">
        <v>4.7004811917611383E-2</v>
      </c>
      <c r="BX52" s="9">
        <v>1.3906796228988982</v>
      </c>
      <c r="BY52" s="9">
        <v>0.19164151895326975</v>
      </c>
      <c r="BZ52" s="9">
        <v>0.74972404600721831</v>
      </c>
      <c r="CA52" s="9">
        <v>8.4395273967741588E-2</v>
      </c>
      <c r="CB52" s="9"/>
      <c r="CC52" s="9"/>
      <c r="CD52" s="9"/>
      <c r="CE52" s="9"/>
      <c r="CF52" s="11"/>
      <c r="CG52" s="11"/>
      <c r="CH52" s="11"/>
      <c r="CI52" s="11"/>
      <c r="CJ52" s="11"/>
      <c r="CK52" s="11"/>
      <c r="CL52" s="11"/>
      <c r="CM52" s="11"/>
      <c r="CN52" s="11"/>
      <c r="CO52" s="11"/>
      <c r="CP52" s="11"/>
      <c r="CQ52" s="11"/>
      <c r="CR52" s="11"/>
      <c r="CS52" s="11"/>
      <c r="CT52" s="11"/>
      <c r="CU52" s="11"/>
      <c r="CV52" s="11"/>
      <c r="CW52" s="11"/>
      <c r="CX52" s="11"/>
      <c r="CY52" s="11"/>
      <c r="CZ52" s="11"/>
      <c r="DA52" s="11"/>
      <c r="DB52" s="9"/>
      <c r="DC52" s="9"/>
      <c r="DD52" s="9"/>
      <c r="DE52" s="9"/>
      <c r="DF52" s="9"/>
      <c r="DG52" s="9"/>
      <c r="DH52" s="9"/>
      <c r="DI52" s="9"/>
    </row>
    <row r="53" spans="1:113" x14ac:dyDescent="0.2">
      <c r="A53" s="1">
        <v>70</v>
      </c>
      <c r="B53" s="4">
        <v>1.615068364706479E-2</v>
      </c>
      <c r="C53" s="9">
        <v>1.0289817281543093E-4</v>
      </c>
      <c r="D53" s="11">
        <v>2.1822255227296252</v>
      </c>
      <c r="E53" s="11">
        <v>1.2806726150508499E-2</v>
      </c>
      <c r="F53" s="13">
        <v>10.774373987937629</v>
      </c>
      <c r="G53" s="13">
        <v>0.10536179583267365</v>
      </c>
      <c r="H53" s="13">
        <v>2.032912704564235</v>
      </c>
      <c r="I53" s="13">
        <v>2.3014E-2</v>
      </c>
      <c r="J53" s="13">
        <v>2.1990218528375345</v>
      </c>
      <c r="K53" s="13">
        <v>1.9084163309258446E-2</v>
      </c>
      <c r="L53" s="11">
        <v>0.13368815537559867</v>
      </c>
      <c r="M53" s="11">
        <v>9.6246210861738763E-4</v>
      </c>
      <c r="N53" s="13">
        <v>26.036063305051975</v>
      </c>
      <c r="O53" s="13">
        <v>0.15228538963370389</v>
      </c>
      <c r="P53" s="13">
        <v>54.409509303861604</v>
      </c>
      <c r="Q53" s="13">
        <v>0.85233288314557687</v>
      </c>
      <c r="R53" s="15">
        <v>447.3165367786429</v>
      </c>
      <c r="S53" s="15">
        <v>20.299401567841745</v>
      </c>
      <c r="T53" s="13">
        <v>81.215264095931275</v>
      </c>
      <c r="U53" s="13">
        <v>0.970705501365833</v>
      </c>
      <c r="V53" s="15">
        <v>122.11787139242647</v>
      </c>
      <c r="W53" s="15">
        <v>1.850522207486532</v>
      </c>
      <c r="X53" s="13">
        <v>62.191499612323931</v>
      </c>
      <c r="Y53" s="13">
        <v>0.87612391875443718</v>
      </c>
      <c r="Z53" s="15">
        <v>368.48988693591218</v>
      </c>
      <c r="AA53" s="15">
        <v>5.9698106003797857</v>
      </c>
      <c r="AB53" s="4">
        <v>1.0842160939939955</v>
      </c>
      <c r="AC53" s="4">
        <v>4.4850156572878351E-2</v>
      </c>
      <c r="AD53" s="4">
        <v>0.10186696368089784</v>
      </c>
      <c r="AE53" s="4">
        <v>1.5087448133017701E-2</v>
      </c>
      <c r="AF53" s="13">
        <v>25.954933229224054</v>
      </c>
      <c r="AG53" s="13">
        <v>0.44681536175030684</v>
      </c>
      <c r="AH53" s="13">
        <v>29.498007950338447</v>
      </c>
      <c r="AI53" s="13">
        <v>2.658584901061698</v>
      </c>
      <c r="AJ53" s="9">
        <v>1.1431899068004168</v>
      </c>
      <c r="AK53" s="9">
        <v>0.16723537233268299</v>
      </c>
      <c r="AL53" s="9">
        <v>7.7405737645363668E-2</v>
      </c>
      <c r="AM53" s="9">
        <v>5.9295528595504536E-3</v>
      </c>
      <c r="AN53" s="9">
        <v>8.6733270682779864</v>
      </c>
      <c r="AO53" s="9">
        <v>1.2954734975231446</v>
      </c>
      <c r="AP53" s="9">
        <v>6.7190539910529099E-3</v>
      </c>
      <c r="AQ53" s="9">
        <v>5.2613405158059325E-4</v>
      </c>
      <c r="AR53" s="9">
        <v>1.1138542862948492E-2</v>
      </c>
      <c r="AS53" s="9">
        <v>2.5929138913757957E-3</v>
      </c>
      <c r="AT53" s="9">
        <v>7.0042992489390199E-3</v>
      </c>
      <c r="AU53" s="9">
        <v>9.5516235591117929E-4</v>
      </c>
      <c r="AV53" s="9">
        <v>0.21570908880503931</v>
      </c>
      <c r="AW53" s="9">
        <v>1.0539972738805825E-2</v>
      </c>
      <c r="AX53" s="9">
        <v>2.7361445868647971</v>
      </c>
      <c r="AY53" s="9">
        <v>6.1822029836525523E-2</v>
      </c>
      <c r="AZ53" s="9">
        <v>1.3775622848560103</v>
      </c>
      <c r="BA53" s="9">
        <v>2.3334732198644296E-2</v>
      </c>
      <c r="BB53" s="9">
        <v>7.8592370588853449</v>
      </c>
      <c r="BC53" s="9">
        <v>0.19661277520676346</v>
      </c>
      <c r="BD53" s="9">
        <v>1.0277428107642375</v>
      </c>
      <c r="BE53" s="9">
        <v>2.0561009690999808E-2</v>
      </c>
      <c r="BF53" s="9">
        <v>4.532358104831939</v>
      </c>
      <c r="BG53" s="9">
        <v>8.0566433058181841E-2</v>
      </c>
      <c r="BH53" s="9">
        <v>0.84519388163760079</v>
      </c>
      <c r="BI53" s="9">
        <v>1.4095348723622224E-2</v>
      </c>
      <c r="BJ53" s="9">
        <v>2.458679686099182</v>
      </c>
      <c r="BK53" s="9">
        <v>6.6880876506251977E-2</v>
      </c>
      <c r="BL53" s="9">
        <v>0.41772941417866505</v>
      </c>
      <c r="BM53" s="9">
        <v>8.7507750151264163E-3</v>
      </c>
      <c r="BN53" s="9">
        <v>3.0037076149712978</v>
      </c>
      <c r="BO53" s="9">
        <v>7.6335156577933702E-2</v>
      </c>
      <c r="BP53" s="9">
        <v>0.47947810365327453</v>
      </c>
      <c r="BQ53" s="9">
        <v>1.0179263501309169E-2</v>
      </c>
      <c r="BR53" s="9">
        <v>0.6613363024094413</v>
      </c>
      <c r="BS53" s="9">
        <v>3.8715999936034085E-2</v>
      </c>
      <c r="BT53" s="9">
        <v>8.6293001641653183E-2</v>
      </c>
      <c r="BU53" s="9">
        <v>1.490257823189195E-2</v>
      </c>
      <c r="BV53" s="9">
        <v>6.0850679197949196E-2</v>
      </c>
      <c r="BW53" s="9">
        <v>1.0335656488747546E-2</v>
      </c>
      <c r="BX53" s="9">
        <v>0.12499692666789249</v>
      </c>
      <c r="BY53" s="9">
        <v>9.1703721027053056E-3</v>
      </c>
      <c r="BZ53" s="9">
        <v>0.13876081548332692</v>
      </c>
      <c r="CA53" s="9">
        <v>1.2858726431942524E-2</v>
      </c>
      <c r="CB53" s="9"/>
      <c r="CC53" s="9"/>
      <c r="CD53" s="9"/>
      <c r="CE53" s="9"/>
      <c r="CF53" s="11"/>
      <c r="CG53" s="11"/>
      <c r="CH53" s="11"/>
      <c r="CI53" s="11"/>
      <c r="CJ53" s="11"/>
      <c r="CK53" s="11"/>
      <c r="CL53" s="11"/>
      <c r="CM53" s="11"/>
      <c r="CN53" s="11"/>
      <c r="CO53" s="11"/>
      <c r="CP53" s="11"/>
      <c r="CQ53" s="11"/>
      <c r="CR53" s="11"/>
      <c r="CS53" s="11"/>
      <c r="CT53" s="11"/>
      <c r="CU53" s="11"/>
      <c r="CV53" s="11"/>
      <c r="CW53" s="11"/>
      <c r="CX53" s="11"/>
      <c r="CY53" s="11"/>
      <c r="CZ53" s="11"/>
      <c r="DA53" s="11"/>
      <c r="DB53" s="9"/>
      <c r="DC53" s="9"/>
      <c r="DD53" s="9"/>
      <c r="DE53" s="9"/>
      <c r="DF53" s="9"/>
      <c r="DG53" s="9"/>
      <c r="DH53" s="9"/>
      <c r="DI53" s="9"/>
    </row>
    <row r="54" spans="1:113" x14ac:dyDescent="0.2">
      <c r="A54" s="1">
        <v>71</v>
      </c>
      <c r="B54" s="4" t="s">
        <v>43</v>
      </c>
      <c r="C54" s="9"/>
      <c r="D54" s="11">
        <v>2.8243501731093477</v>
      </c>
      <c r="E54" s="11">
        <v>1.6575133433005002E-2</v>
      </c>
      <c r="F54" s="13">
        <v>10.876782585363314</v>
      </c>
      <c r="G54" s="13">
        <v>0.10636324183274284</v>
      </c>
      <c r="H54" s="13">
        <v>2.0153646320538914</v>
      </c>
      <c r="I54" s="13">
        <v>1.6906000000000001E-2</v>
      </c>
      <c r="J54" s="13">
        <v>2.1430937061195934</v>
      </c>
      <c r="K54" s="13">
        <v>1.8598792104705855E-2</v>
      </c>
      <c r="L54" s="11">
        <v>6.1873847636806131E-2</v>
      </c>
      <c r="M54" s="11">
        <v>4.4544884097982753E-4</v>
      </c>
      <c r="N54" s="13">
        <v>24.917969645463273</v>
      </c>
      <c r="O54" s="13">
        <v>0.14574564026366757</v>
      </c>
      <c r="P54" s="13">
        <v>30.792465800459706</v>
      </c>
      <c r="Q54" s="13">
        <v>0.44691235362763909</v>
      </c>
      <c r="R54" s="15">
        <v>776.89620049925134</v>
      </c>
      <c r="S54" s="15">
        <v>98.774921051206832</v>
      </c>
      <c r="T54" s="13">
        <v>56.610464281988619</v>
      </c>
      <c r="U54" s="13">
        <v>0.63228737330443097</v>
      </c>
      <c r="V54" s="15">
        <v>185.47183622398526</v>
      </c>
      <c r="W54" s="15">
        <v>2.6091569360968854</v>
      </c>
      <c r="X54" s="13">
        <v>75.715652660701764</v>
      </c>
      <c r="Y54" s="13">
        <v>0.95294825875048028</v>
      </c>
      <c r="Z54" s="15">
        <v>351.39598517409496</v>
      </c>
      <c r="AA54" s="15">
        <v>5.8179323902381688</v>
      </c>
      <c r="AB54" s="4">
        <v>1.5075457000529733</v>
      </c>
      <c r="AC54" s="4">
        <v>0.10809390340632634</v>
      </c>
      <c r="AD54" s="4">
        <v>5.3145344145904799E-2</v>
      </c>
      <c r="AE54" s="4">
        <v>8.0995773042285089E-3</v>
      </c>
      <c r="AF54" s="13">
        <v>6.5897334790135424</v>
      </c>
      <c r="AG54" s="13">
        <v>0.11812648017887539</v>
      </c>
      <c r="AH54" s="13">
        <v>195.26779486191055</v>
      </c>
      <c r="AI54" s="13">
        <v>25.703391022596968</v>
      </c>
      <c r="AJ54" s="9">
        <v>2.0936509863816055</v>
      </c>
      <c r="AK54" s="9">
        <v>0.33295724739243293</v>
      </c>
      <c r="AL54" s="9">
        <v>0.10425646632810107</v>
      </c>
      <c r="AM54" s="9">
        <v>9.8627956742863079E-3</v>
      </c>
      <c r="AN54" s="9">
        <v>11.63002378411589</v>
      </c>
      <c r="AO54" s="9">
        <v>0.71492620126531181</v>
      </c>
      <c r="AP54" s="9">
        <v>1.6063217433628714E-2</v>
      </c>
      <c r="AQ54" s="9">
        <v>2.4779306333893715E-3</v>
      </c>
      <c r="AR54" s="9">
        <v>2.3750634588355322E-2</v>
      </c>
      <c r="AS54" s="9">
        <v>2.6975943502691277E-3</v>
      </c>
      <c r="AT54" s="9">
        <v>8.573635732914562E-3</v>
      </c>
      <c r="AU54" s="9">
        <v>1.0015870327501368E-3</v>
      </c>
      <c r="AV54" s="9">
        <v>0.21052067403390221</v>
      </c>
      <c r="AW54" s="9">
        <v>1.1318645817612953E-2</v>
      </c>
      <c r="AX54" s="9">
        <v>2.0677162012726407</v>
      </c>
      <c r="AY54" s="9">
        <v>4.8539923107766857E-2</v>
      </c>
      <c r="AZ54" s="9">
        <v>1.2135806134444314</v>
      </c>
      <c r="BA54" s="9">
        <v>1.8901449239874735E-2</v>
      </c>
      <c r="BB54" s="9">
        <v>7.0382424585002505</v>
      </c>
      <c r="BC54" s="9">
        <v>0.17351445375144026</v>
      </c>
      <c r="BD54" s="9">
        <v>0.63788431467358053</v>
      </c>
      <c r="BE54" s="9">
        <v>1.2568036795250211E-2</v>
      </c>
      <c r="BF54" s="9">
        <v>1.2235033721789677</v>
      </c>
      <c r="BG54" s="9">
        <v>2.7153837709836693E-2</v>
      </c>
      <c r="BH54" s="9">
        <v>0.20408147180220301</v>
      </c>
      <c r="BI54" s="9">
        <v>5.9453426937947588E-3</v>
      </c>
      <c r="BJ54" s="9">
        <v>0.88292948872438126</v>
      </c>
      <c r="BK54" s="9">
        <v>2.7997445095799552E-2</v>
      </c>
      <c r="BL54" s="9">
        <v>0.1994047112359206</v>
      </c>
      <c r="BM54" s="9">
        <v>3.9592875159535478E-3</v>
      </c>
      <c r="BN54" s="9">
        <v>1.5587573856051802</v>
      </c>
      <c r="BO54" s="9">
        <v>4.420065978395725E-2</v>
      </c>
      <c r="BP54" s="9">
        <v>0.26124137690115462</v>
      </c>
      <c r="BQ54" s="9">
        <v>6.5650373705473412E-3</v>
      </c>
      <c r="BR54" s="9">
        <v>4.4355502051873126</v>
      </c>
      <c r="BS54" s="9">
        <v>0.57983691849882546</v>
      </c>
      <c r="BT54" s="9">
        <v>7.2407584893602495E-2</v>
      </c>
      <c r="BU54" s="9">
        <v>9.3017899521285422E-3</v>
      </c>
      <c r="BV54" s="9">
        <v>0.13615189495161914</v>
      </c>
      <c r="BW54" s="9">
        <v>9.6083170954721249E-3</v>
      </c>
      <c r="BX54" s="9">
        <v>0.24530230862099259</v>
      </c>
      <c r="BY54" s="9">
        <v>1.3263346126777004E-2</v>
      </c>
      <c r="BZ54" s="9">
        <v>0.61028169420247935</v>
      </c>
      <c r="CA54" s="9">
        <v>7.822877358522555E-2</v>
      </c>
      <c r="CB54" s="9"/>
      <c r="CC54" s="9"/>
      <c r="CD54" s="9"/>
      <c r="CE54" s="9"/>
      <c r="CF54" s="11"/>
      <c r="CG54" s="11"/>
      <c r="CH54" s="11"/>
      <c r="CI54" s="11"/>
      <c r="CJ54" s="11"/>
      <c r="CK54" s="11"/>
      <c r="CL54" s="11"/>
      <c r="CM54" s="11"/>
      <c r="CN54" s="11"/>
      <c r="CO54" s="11"/>
      <c r="CP54" s="11"/>
      <c r="CQ54" s="11"/>
      <c r="CR54" s="11"/>
      <c r="CS54" s="11"/>
      <c r="CT54" s="11"/>
      <c r="CU54" s="11"/>
      <c r="CV54" s="11"/>
      <c r="CW54" s="11"/>
      <c r="CX54" s="11"/>
      <c r="CY54" s="11"/>
      <c r="CZ54" s="11"/>
      <c r="DA54" s="11"/>
      <c r="DB54" s="9"/>
      <c r="DC54" s="9"/>
      <c r="DD54" s="9"/>
      <c r="DE54" s="9"/>
      <c r="DF54" s="9"/>
      <c r="DG54" s="9"/>
      <c r="DH54" s="9"/>
      <c r="DI54" s="9"/>
    </row>
    <row r="55" spans="1:113" x14ac:dyDescent="0.2">
      <c r="A55" s="1">
        <v>72</v>
      </c>
      <c r="B55" s="4">
        <v>3.7701604322214221E-3</v>
      </c>
      <c r="C55" s="9">
        <v>2.4020198040788321E-5</v>
      </c>
      <c r="D55" s="11">
        <v>1.9055602693219131</v>
      </c>
      <c r="E55" s="11">
        <v>1.118307355418034E-2</v>
      </c>
      <c r="F55" s="13">
        <v>10.765125649725121</v>
      </c>
      <c r="G55" s="13">
        <v>0.10527135702633271</v>
      </c>
      <c r="H55" s="13">
        <v>2.3651190260273083</v>
      </c>
      <c r="I55" s="13">
        <v>1.984E-2</v>
      </c>
      <c r="J55" s="13">
        <v>2.4958775778194178</v>
      </c>
      <c r="K55" s="13">
        <v>2.1660419260299754E-2</v>
      </c>
      <c r="L55" s="11">
        <v>0.13813801517869906</v>
      </c>
      <c r="M55" s="11">
        <v>9.9449801663864783E-4</v>
      </c>
      <c r="N55" s="13">
        <v>26.803718631777286</v>
      </c>
      <c r="O55" s="13">
        <v>0.1567754190657677</v>
      </c>
      <c r="P55" s="13">
        <v>45.84601078128901</v>
      </c>
      <c r="Q55" s="13">
        <v>0.66539486364869482</v>
      </c>
      <c r="R55" s="15">
        <v>333.8628237694985</v>
      </c>
      <c r="S55" s="15">
        <v>2.1892394191137066</v>
      </c>
      <c r="T55" s="13">
        <v>105.2155868836989</v>
      </c>
      <c r="U55" s="13">
        <v>1.1146070454720307</v>
      </c>
      <c r="V55" s="15">
        <v>114.7709445860264</v>
      </c>
      <c r="W55" s="15">
        <v>1.6617394442405007</v>
      </c>
      <c r="X55" s="13">
        <v>58.618806073506832</v>
      </c>
      <c r="Y55" s="13">
        <v>0.73776936755870426</v>
      </c>
      <c r="Z55" s="15">
        <v>349.36562365990721</v>
      </c>
      <c r="AA55" s="15">
        <v>5.814046424672795</v>
      </c>
      <c r="AB55" s="4">
        <v>2.2175858679534373E-2</v>
      </c>
      <c r="AC55" s="4">
        <v>1.2761900954316274E-3</v>
      </c>
      <c r="AD55" s="4">
        <v>1.5076197764551085E-2</v>
      </c>
      <c r="AE55" s="4">
        <v>9.1519148633373987E-4</v>
      </c>
      <c r="AF55" s="13">
        <v>162.23234137242818</v>
      </c>
      <c r="AG55" s="13">
        <v>2.850355877197206</v>
      </c>
      <c r="AH55" s="13">
        <v>456.55940234977464</v>
      </c>
      <c r="AI55" s="13">
        <v>17.208037084626252</v>
      </c>
      <c r="AJ55" s="9">
        <v>3.1097897897314822E-2</v>
      </c>
      <c r="AK55" s="9">
        <v>2.015861552693649E-3</v>
      </c>
      <c r="AL55" s="9" t="s">
        <v>43</v>
      </c>
      <c r="AM55" s="9"/>
      <c r="AN55" s="9">
        <v>1.1368774112325605E-2</v>
      </c>
      <c r="AO55" s="9">
        <v>1.8929140031489701E-3</v>
      </c>
      <c r="AP55" s="9">
        <v>6.4202153280056332E-4</v>
      </c>
      <c r="AQ55" s="9">
        <v>1.6559159780625007E-4</v>
      </c>
      <c r="AR55" s="9">
        <v>8.0376702143038908E-3</v>
      </c>
      <c r="AS55" s="9">
        <v>5.805733150172597E-4</v>
      </c>
      <c r="AT55" s="9">
        <v>6.8618236957520128E-3</v>
      </c>
      <c r="AU55" s="9">
        <v>6.6945488843414688E-4</v>
      </c>
      <c r="AV55" s="9">
        <v>0.24145946476210212</v>
      </c>
      <c r="AW55" s="9">
        <v>1.2492756006722019E-2</v>
      </c>
      <c r="AX55" s="9">
        <v>3.5210708673126248</v>
      </c>
      <c r="AY55" s="9">
        <v>7.4980154640110083E-2</v>
      </c>
      <c r="AZ55" s="9">
        <v>2.0236296260226529</v>
      </c>
      <c r="BA55" s="9">
        <v>3.1950650444106665E-2</v>
      </c>
      <c r="BB55" s="9">
        <v>16.65622785067292</v>
      </c>
      <c r="BC55" s="9">
        <v>0.39971200888326003</v>
      </c>
      <c r="BD55" s="9">
        <v>3.7023905782550739</v>
      </c>
      <c r="BE55" s="9">
        <v>5.4498527572223752E-2</v>
      </c>
      <c r="BF55" s="9">
        <v>25.27868854784343</v>
      </c>
      <c r="BG55" s="9">
        <v>0.34595478893773274</v>
      </c>
      <c r="BH55" s="9">
        <v>5.7313412727097077</v>
      </c>
      <c r="BI55" s="9">
        <v>7.6372511362689535E-2</v>
      </c>
      <c r="BJ55" s="9">
        <v>15.686195692569928</v>
      </c>
      <c r="BK55" s="9">
        <v>0.39264224624359223</v>
      </c>
      <c r="BL55" s="9">
        <v>1.8687142644135479</v>
      </c>
      <c r="BM55" s="9">
        <v>2.8201808487830111E-2</v>
      </c>
      <c r="BN55" s="9">
        <v>8.6492810203334365</v>
      </c>
      <c r="BO55" s="9">
        <v>0.1542410916585468</v>
      </c>
      <c r="BP55" s="9">
        <v>1.0505722217652007</v>
      </c>
      <c r="BQ55" s="9">
        <v>2.0169817553487429E-2</v>
      </c>
      <c r="BR55" s="9">
        <v>10.449899847422126</v>
      </c>
      <c r="BS55" s="9">
        <v>0.48911058630887971</v>
      </c>
      <c r="BT55" s="9">
        <v>3.1555753750807262E-2</v>
      </c>
      <c r="BU55" s="9">
        <v>3.0826728345546084E-3</v>
      </c>
      <c r="BV55" s="9">
        <v>0.10297534656623983</v>
      </c>
      <c r="BW55" s="9">
        <v>5.1032488702539942E-3</v>
      </c>
      <c r="BX55" s="9">
        <v>0.53100124047914687</v>
      </c>
      <c r="BY55" s="9">
        <v>1.7856388941254773E-2</v>
      </c>
      <c r="BZ55" s="9">
        <v>1.0999629169131546</v>
      </c>
      <c r="CA55" s="9">
        <v>7.6496565310072664E-2</v>
      </c>
      <c r="CB55" s="9"/>
      <c r="CC55" s="9"/>
      <c r="CD55" s="9"/>
      <c r="CE55" s="9"/>
      <c r="CF55" s="11"/>
      <c r="CG55" s="11"/>
      <c r="CH55" s="11"/>
      <c r="CI55" s="11"/>
      <c r="CJ55" s="11"/>
      <c r="CK55" s="11"/>
      <c r="CL55" s="11"/>
      <c r="CM55" s="11"/>
      <c r="CN55" s="11"/>
      <c r="CO55" s="11"/>
      <c r="CP55" s="11"/>
      <c r="CQ55" s="11"/>
      <c r="CR55" s="11"/>
      <c r="CS55" s="11"/>
      <c r="CT55" s="11"/>
      <c r="CU55" s="11"/>
      <c r="CV55" s="11"/>
      <c r="CW55" s="11"/>
      <c r="CX55" s="11"/>
      <c r="CY55" s="11"/>
      <c r="CZ55" s="11"/>
      <c r="DA55" s="11"/>
      <c r="DB55" s="9"/>
      <c r="DC55" s="9"/>
      <c r="DD55" s="9"/>
      <c r="DE55" s="9"/>
      <c r="DF55" s="9"/>
      <c r="DG55" s="9"/>
      <c r="DH55" s="9"/>
      <c r="DI55" s="9"/>
    </row>
    <row r="56" spans="1:113" x14ac:dyDescent="0.2">
      <c r="A56" s="1">
        <v>73</v>
      </c>
      <c r="B56" s="4" t="s">
        <v>43</v>
      </c>
      <c r="C56" s="9"/>
      <c r="D56" s="11">
        <v>2.0605365934727602</v>
      </c>
      <c r="E56" s="11">
        <v>1.2092575950948975E-2</v>
      </c>
      <c r="F56" s="13">
        <v>10.97103262840384</v>
      </c>
      <c r="G56" s="13">
        <v>0.10728490594085428</v>
      </c>
      <c r="H56" s="13">
        <v>2.2394370598665994</v>
      </c>
      <c r="I56" s="13">
        <v>1.9397999999999999E-2</v>
      </c>
      <c r="J56" s="13">
        <v>2.3865946526029265</v>
      </c>
      <c r="K56" s="13">
        <v>2.0712009771301849E-2</v>
      </c>
      <c r="L56" s="11">
        <v>0.13272041057810924</v>
      </c>
      <c r="M56" s="11">
        <v>9.5549501646342654E-4</v>
      </c>
      <c r="N56" s="13">
        <v>26.704954158665753</v>
      </c>
      <c r="O56" s="13">
        <v>0.15619774393517855</v>
      </c>
      <c r="P56" s="13">
        <v>52.61647068539699</v>
      </c>
      <c r="Q56" s="13">
        <v>0.76365923099407584</v>
      </c>
      <c r="R56" s="15">
        <v>285.87656395845954</v>
      </c>
      <c r="S56" s="15">
        <v>2.2683066369385565</v>
      </c>
      <c r="T56" s="13">
        <v>93.953826805238762</v>
      </c>
      <c r="U56" s="13">
        <v>1.1099625745215933</v>
      </c>
      <c r="V56" s="15">
        <v>138.42111371932847</v>
      </c>
      <c r="W56" s="15">
        <v>2.106007598454767</v>
      </c>
      <c r="X56" s="13">
        <v>61.387394081730257</v>
      </c>
      <c r="Y56" s="13">
        <v>0.77261448912764574</v>
      </c>
      <c r="Z56" s="15">
        <v>354.22035299841019</v>
      </c>
      <c r="AA56" s="15">
        <v>5.5942897037118096</v>
      </c>
      <c r="AB56" s="4">
        <v>1.4331211965403351E-2</v>
      </c>
      <c r="AC56" s="4">
        <v>1.0007765336160267E-3</v>
      </c>
      <c r="AD56" s="4">
        <v>2.6581864642799057E-2</v>
      </c>
      <c r="AE56" s="4">
        <v>1.2131337148492021E-3</v>
      </c>
      <c r="AF56" s="13">
        <v>76.064001454312148</v>
      </c>
      <c r="AG56" s="13">
        <v>1.4158610556182061</v>
      </c>
      <c r="AH56" s="13">
        <v>53.742754484786083</v>
      </c>
      <c r="AI56" s="13">
        <v>9.5973353856412444</v>
      </c>
      <c r="AJ56" s="9">
        <v>4.1477735212837119E-3</v>
      </c>
      <c r="AK56" s="9">
        <v>5.6003208110318376E-4</v>
      </c>
      <c r="AL56" s="9">
        <v>1.894299039201987E-3</v>
      </c>
      <c r="AM56" s="9">
        <v>2.8641311530783919E-4</v>
      </c>
      <c r="AN56" s="9">
        <v>5.3460474228933075E-2</v>
      </c>
      <c r="AO56" s="9">
        <v>1.564581246950178E-2</v>
      </c>
      <c r="AP56" s="9">
        <v>1.9274238578215691E-5</v>
      </c>
      <c r="AQ56" s="9">
        <v>2.8236159228894927E-5</v>
      </c>
      <c r="AR56" s="9">
        <v>4.0826883388436078E-3</v>
      </c>
      <c r="AS56" s="9">
        <v>4.055069188021048E-4</v>
      </c>
      <c r="AT56" s="9">
        <v>5.7603031147948295E-3</v>
      </c>
      <c r="AU56" s="9">
        <v>7.1355149607993569E-4</v>
      </c>
      <c r="AV56" s="9">
        <v>0.2702025533272564</v>
      </c>
      <c r="AW56" s="9">
        <v>1.0134152613313369E-2</v>
      </c>
      <c r="AX56" s="9">
        <v>3.7095498476688742</v>
      </c>
      <c r="AY56" s="9">
        <v>8.7398634918874021E-2</v>
      </c>
      <c r="AZ56" s="9">
        <v>1.9132011195094343</v>
      </c>
      <c r="BA56" s="9">
        <v>3.0173100012167123E-2</v>
      </c>
      <c r="BB56" s="9">
        <v>13.66065828704831</v>
      </c>
      <c r="BC56" s="9">
        <v>0.32838198546403846</v>
      </c>
      <c r="BD56" s="9">
        <v>2.5049513074643093</v>
      </c>
      <c r="BE56" s="9">
        <v>3.7441050874234362E-2</v>
      </c>
      <c r="BF56" s="9">
        <v>14.004283979733843</v>
      </c>
      <c r="BG56" s="9">
        <v>0.21989652803162782</v>
      </c>
      <c r="BH56" s="9">
        <v>2.618580812765972</v>
      </c>
      <c r="BI56" s="9">
        <v>4.9566946092826976E-2</v>
      </c>
      <c r="BJ56" s="9">
        <v>6.4430420549499932</v>
      </c>
      <c r="BK56" s="9">
        <v>0.18152469132611654</v>
      </c>
      <c r="BL56" s="9">
        <v>0.75620031121000331</v>
      </c>
      <c r="BM56" s="9">
        <v>1.1293719594740629E-2</v>
      </c>
      <c r="BN56" s="9">
        <v>4.0234507289530974</v>
      </c>
      <c r="BO56" s="9">
        <v>8.7482941383620519E-2</v>
      </c>
      <c r="BP56" s="9">
        <v>0.5278678291714175</v>
      </c>
      <c r="BQ56" s="9">
        <v>9.0902331456909884E-3</v>
      </c>
      <c r="BR56" s="9">
        <v>1.2233754160218413</v>
      </c>
      <c r="BS56" s="9">
        <v>0.23512136153012184</v>
      </c>
      <c r="BT56" s="9">
        <v>3.4756162788188807E-3</v>
      </c>
      <c r="BU56" s="9">
        <v>3.9151124187989132E-4</v>
      </c>
      <c r="BV56" s="9">
        <v>1.7798404180280322E-2</v>
      </c>
      <c r="BW56" s="9">
        <v>2.6304858762039255E-3</v>
      </c>
      <c r="BX56" s="9">
        <v>8.4508550946541347E-2</v>
      </c>
      <c r="BY56" s="9">
        <v>9.9081302356656079E-3</v>
      </c>
      <c r="BZ56" s="9">
        <v>0.15063181978141013</v>
      </c>
      <c r="CA56" s="9">
        <v>2.636112307996415E-2</v>
      </c>
      <c r="CB56" s="9"/>
      <c r="CC56" s="9"/>
      <c r="CD56" s="9"/>
      <c r="CE56" s="9"/>
      <c r="CF56" s="11"/>
      <c r="CG56" s="11"/>
      <c r="CH56" s="11"/>
      <c r="CI56" s="11"/>
      <c r="CJ56" s="11"/>
      <c r="CK56" s="11"/>
      <c r="CL56" s="11"/>
      <c r="CM56" s="11"/>
      <c r="CN56" s="11"/>
      <c r="CO56" s="11"/>
      <c r="CP56" s="11"/>
      <c r="CQ56" s="11"/>
      <c r="CR56" s="11"/>
      <c r="CS56" s="11"/>
      <c r="CT56" s="11"/>
      <c r="CU56" s="11"/>
      <c r="CV56" s="11"/>
      <c r="CW56" s="11"/>
      <c r="CX56" s="11"/>
      <c r="CY56" s="11"/>
      <c r="CZ56" s="11"/>
      <c r="DA56" s="11"/>
      <c r="DB56" s="9"/>
      <c r="DC56" s="9"/>
      <c r="DD56" s="9"/>
      <c r="DE56" s="9"/>
      <c r="DF56" s="9"/>
      <c r="DG56" s="9"/>
      <c r="DH56" s="9"/>
      <c r="DI56" s="9"/>
    </row>
    <row r="57" spans="1:113" x14ac:dyDescent="0.2">
      <c r="A57" s="1">
        <v>74</v>
      </c>
      <c r="B57" s="4">
        <v>1.3375426845332812E-2</v>
      </c>
      <c r="C57" s="9">
        <v>8.5216639313056642E-5</v>
      </c>
      <c r="D57" s="11">
        <v>1.6831221954089999</v>
      </c>
      <c r="E57" s="11">
        <v>9.8776615019529786E-3</v>
      </c>
      <c r="F57" s="13">
        <v>10.943134635240751</v>
      </c>
      <c r="G57" s="13">
        <v>0.10701209355629565</v>
      </c>
      <c r="H57" s="13">
        <v>2.3925068773200731</v>
      </c>
      <c r="I57" s="13">
        <v>2.0070000000000001E-2</v>
      </c>
      <c r="J57" s="13">
        <v>2.5246665830197879</v>
      </c>
      <c r="K57" s="13">
        <v>2.1910264015614953E-2</v>
      </c>
      <c r="L57" s="11">
        <v>0.13694191336990327</v>
      </c>
      <c r="M57" s="11">
        <v>1.0103217316214767E-3</v>
      </c>
      <c r="N57" s="13">
        <v>27.248302803356072</v>
      </c>
      <c r="O57" s="13">
        <v>0.1593757996609676</v>
      </c>
      <c r="P57" s="13">
        <v>44.011121066112402</v>
      </c>
      <c r="Q57" s="13">
        <v>0.63876384011941012</v>
      </c>
      <c r="R57" s="15">
        <v>343.5220556847691</v>
      </c>
      <c r="S57" s="15">
        <v>5.3821948573552518</v>
      </c>
      <c r="T57" s="13">
        <v>102.59706653164977</v>
      </c>
      <c r="U57" s="13">
        <v>1.0868676076230355</v>
      </c>
      <c r="V57" s="15">
        <v>110.0199584423261</v>
      </c>
      <c r="W57" s="15">
        <v>1.532339777708144</v>
      </c>
      <c r="X57" s="13">
        <v>50.732713495592435</v>
      </c>
      <c r="Y57" s="13">
        <v>0.63851593809749185</v>
      </c>
      <c r="Z57" s="15">
        <v>251.65232907603379</v>
      </c>
      <c r="AA57" s="15">
        <v>3.6734449419194424</v>
      </c>
      <c r="AB57" s="4">
        <v>0.45443396209065529</v>
      </c>
      <c r="AC57" s="4">
        <v>4.7159001230810911E-2</v>
      </c>
      <c r="AD57" s="4">
        <v>1.4483532269892465</v>
      </c>
      <c r="AE57" s="4">
        <v>2.9497578976780934E-2</v>
      </c>
      <c r="AF57" s="13">
        <v>188.17719529961892</v>
      </c>
      <c r="AG57" s="13">
        <v>3.1861821786416349</v>
      </c>
      <c r="AH57" s="13">
        <v>78.738785991597226</v>
      </c>
      <c r="AI57" s="13">
        <v>4.1025788504050578</v>
      </c>
      <c r="AJ57" s="9">
        <v>4.7028221562504774E-2</v>
      </c>
      <c r="AK57" s="9">
        <v>7.8491847191192315E-3</v>
      </c>
      <c r="AL57" s="9">
        <v>2.306727747231823E-2</v>
      </c>
      <c r="AM57" s="9">
        <v>2.8261368727915182E-3</v>
      </c>
      <c r="AN57" s="9">
        <v>10.558032177639102</v>
      </c>
      <c r="AO57" s="9">
        <v>1.0418027784006201</v>
      </c>
      <c r="AP57" s="9">
        <v>4.6392067094781627E-3</v>
      </c>
      <c r="AQ57" s="9">
        <v>6.0615394117907175E-4</v>
      </c>
      <c r="AR57" s="9">
        <v>8.1335579526514365E-3</v>
      </c>
      <c r="AS57" s="9">
        <v>9.0667194691339509E-4</v>
      </c>
      <c r="AT57" s="9">
        <v>4.7276893597281502E-3</v>
      </c>
      <c r="AU57" s="9">
        <v>5.3128831670493375E-4</v>
      </c>
      <c r="AV57" s="9">
        <v>0.25199632469590483</v>
      </c>
      <c r="AW57" s="9">
        <v>1.1929108342467867E-2</v>
      </c>
      <c r="AX57" s="9">
        <v>3.6366037944559988</v>
      </c>
      <c r="AY57" s="9">
        <v>7.7133853038919342E-2</v>
      </c>
      <c r="AZ57" s="9">
        <v>2.0764549080235031</v>
      </c>
      <c r="BA57" s="9">
        <v>2.847711269695544E-2</v>
      </c>
      <c r="BB57" s="9">
        <v>17.796191041818286</v>
      </c>
      <c r="BC57" s="9">
        <v>0.41305832741296278</v>
      </c>
      <c r="BD57" s="9">
        <v>4.0051933611929655</v>
      </c>
      <c r="BE57" s="9">
        <v>5.6725039568545195E-2</v>
      </c>
      <c r="BF57" s="9">
        <v>28.862619120607029</v>
      </c>
      <c r="BG57" s="9">
        <v>0.38775302036059667</v>
      </c>
      <c r="BH57" s="9">
        <v>6.8121773302550208</v>
      </c>
      <c r="BI57" s="9">
        <v>8.6520425882245622E-2</v>
      </c>
      <c r="BJ57" s="9">
        <v>18.711269703257958</v>
      </c>
      <c r="BK57" s="9">
        <v>0.45746582238371175</v>
      </c>
      <c r="BL57" s="9">
        <v>2.2012228970551302</v>
      </c>
      <c r="BM57" s="9">
        <v>2.8430557820771588E-2</v>
      </c>
      <c r="BN57" s="9">
        <v>9.7217945128942116</v>
      </c>
      <c r="BO57" s="9">
        <v>0.18582898884655283</v>
      </c>
      <c r="BP57" s="9">
        <v>1.1026355726737771</v>
      </c>
      <c r="BQ57" s="9">
        <v>1.647789054236122E-2</v>
      </c>
      <c r="BR57" s="9">
        <v>1.8585368683351358</v>
      </c>
      <c r="BS57" s="9">
        <v>0.10421361773977747</v>
      </c>
      <c r="BT57" s="9">
        <v>4.208220331192088E-3</v>
      </c>
      <c r="BU57" s="9">
        <v>8.0453580250155359E-4</v>
      </c>
      <c r="BV57" s="9">
        <v>0.17851864409432686</v>
      </c>
      <c r="BW57" s="9">
        <v>1.1886611959718376E-2</v>
      </c>
      <c r="BX57" s="9">
        <v>0.1585413186542215</v>
      </c>
      <c r="BY57" s="9">
        <v>1.3552095874614777E-2</v>
      </c>
      <c r="BZ57" s="9">
        <v>0.25077745710171484</v>
      </c>
      <c r="CA57" s="9">
        <v>2.3290811330673289E-2</v>
      </c>
      <c r="CB57" s="9"/>
      <c r="CC57" s="9"/>
      <c r="CD57" s="9"/>
      <c r="CE57" s="9"/>
      <c r="CF57" s="11"/>
      <c r="CG57" s="11"/>
      <c r="CH57" s="11"/>
      <c r="CI57" s="11"/>
      <c r="CJ57" s="11"/>
      <c r="CK57" s="11"/>
      <c r="CL57" s="11"/>
      <c r="CM57" s="11"/>
      <c r="CN57" s="11"/>
      <c r="CO57" s="11"/>
      <c r="CP57" s="11"/>
      <c r="CQ57" s="11"/>
      <c r="CR57" s="11"/>
      <c r="CS57" s="11"/>
      <c r="CT57" s="11"/>
      <c r="CU57" s="11"/>
      <c r="CV57" s="11"/>
      <c r="CW57" s="11"/>
      <c r="CX57" s="11"/>
      <c r="CY57" s="11"/>
      <c r="CZ57" s="11"/>
      <c r="DA57" s="11"/>
      <c r="DB57" s="9"/>
      <c r="DC57" s="9"/>
      <c r="DD57" s="9"/>
      <c r="DE57" s="9"/>
      <c r="DF57" s="9"/>
      <c r="DG57" s="9"/>
      <c r="DH57" s="9"/>
      <c r="DI57" s="9"/>
    </row>
    <row r="58" spans="1:113" x14ac:dyDescent="0.2">
      <c r="A58" s="1">
        <v>75</v>
      </c>
      <c r="B58" s="4" t="s">
        <v>43</v>
      </c>
      <c r="C58" s="9"/>
      <c r="D58" s="11">
        <v>1.7506223473652391</v>
      </c>
      <c r="E58" s="11">
        <v>1.0273796526595123E-2</v>
      </c>
      <c r="F58" s="13">
        <v>11.006430516547017</v>
      </c>
      <c r="G58" s="13">
        <v>0.10763105923640837</v>
      </c>
      <c r="H58" s="13">
        <v>2.3790308492256038</v>
      </c>
      <c r="I58" s="13">
        <v>1.9956999999999999E-2</v>
      </c>
      <c r="J58" s="13">
        <v>2.5347815926215782</v>
      </c>
      <c r="K58" s="13">
        <v>2.1998046906387989E-2</v>
      </c>
      <c r="L58" s="11">
        <v>0.13055153115595552</v>
      </c>
      <c r="M58" s="11">
        <v>9.3988058707648132E-4</v>
      </c>
      <c r="N58" s="13">
        <v>27.333801427231265</v>
      </c>
      <c r="O58" s="13">
        <v>0.15987588260735772</v>
      </c>
      <c r="P58" s="13">
        <v>43.773781229356906</v>
      </c>
      <c r="Q58" s="13">
        <v>0.63531916291358503</v>
      </c>
      <c r="R58" s="15">
        <v>432.92421233472282</v>
      </c>
      <c r="S58" s="15">
        <v>29.89182319270525</v>
      </c>
      <c r="T58" s="13">
        <v>104.49849691895145</v>
      </c>
      <c r="U58" s="13">
        <v>1.107010513906536</v>
      </c>
      <c r="V58" s="15">
        <v>123.51319520922729</v>
      </c>
      <c r="W58" s="15">
        <v>1.7211598851685237</v>
      </c>
      <c r="X58" s="13">
        <v>52.55086832724335</v>
      </c>
      <c r="Y58" s="13">
        <v>0.66139901999767237</v>
      </c>
      <c r="Z58" s="15">
        <v>284.99663888143238</v>
      </c>
      <c r="AA58" s="15">
        <v>4.3483731510140782</v>
      </c>
      <c r="AB58" s="4">
        <v>3.5742634403358078E-2</v>
      </c>
      <c r="AC58" s="4">
        <v>3.7585014581458186E-3</v>
      </c>
      <c r="AD58" s="4">
        <v>3.5198525128088562E-2</v>
      </c>
      <c r="AE58" s="4">
        <v>1.405921936847492E-3</v>
      </c>
      <c r="AF58" s="13">
        <v>137.28031775475927</v>
      </c>
      <c r="AG58" s="13">
        <v>2.4046148911198935</v>
      </c>
      <c r="AH58" s="13">
        <v>34.935717560954565</v>
      </c>
      <c r="AI58" s="13">
        <v>3.0862363634511092</v>
      </c>
      <c r="AJ58" s="9">
        <v>0.4798508379168599</v>
      </c>
      <c r="AK58" s="9">
        <v>0.14285904051101472</v>
      </c>
      <c r="AL58" s="9">
        <v>5.4415689236632387E-3</v>
      </c>
      <c r="AM58" s="9">
        <v>5.4501161906799443E-4</v>
      </c>
      <c r="AN58" s="9">
        <v>1.7633144576762749E-2</v>
      </c>
      <c r="AO58" s="9">
        <v>2.3191401874660695E-3</v>
      </c>
      <c r="AP58" s="9">
        <v>7.6218630430828684E-3</v>
      </c>
      <c r="AQ58" s="9">
        <v>1.0317707218112559E-3</v>
      </c>
      <c r="AR58" s="9">
        <v>5.379570070057643E-3</v>
      </c>
      <c r="AS58" s="9">
        <v>8.595083446035841E-4</v>
      </c>
      <c r="AT58" s="9">
        <v>6.9477646598489267E-3</v>
      </c>
      <c r="AU58" s="9">
        <v>6.4018599724344216E-4</v>
      </c>
      <c r="AV58" s="9">
        <v>0.27750227967851299</v>
      </c>
      <c r="AW58" s="9">
        <v>1.2338110279508553E-2</v>
      </c>
      <c r="AX58" s="9">
        <v>3.7386166151529054</v>
      </c>
      <c r="AY58" s="9">
        <v>9.0987015881187031E-2</v>
      </c>
      <c r="AZ58" s="9">
        <v>1.999873437297923</v>
      </c>
      <c r="BA58" s="9">
        <v>2.8005391836783831E-2</v>
      </c>
      <c r="BB58" s="9">
        <v>16.313486028232393</v>
      </c>
      <c r="BC58" s="9">
        <v>0.3820880236266363</v>
      </c>
      <c r="BD58" s="9">
        <v>3.450857942037211</v>
      </c>
      <c r="BE58" s="9">
        <v>5.179087679819179E-2</v>
      </c>
      <c r="BF58" s="9">
        <v>22.176368150009587</v>
      </c>
      <c r="BG58" s="9">
        <v>0.31422960368991604</v>
      </c>
      <c r="BH58" s="9">
        <v>4.7451929170223703</v>
      </c>
      <c r="BI58" s="9">
        <v>6.0289965001633208E-2</v>
      </c>
      <c r="BJ58" s="9">
        <v>12.416543924966499</v>
      </c>
      <c r="BK58" s="9">
        <v>0.31360449605991436</v>
      </c>
      <c r="BL58" s="9">
        <v>1.418300532489347</v>
      </c>
      <c r="BM58" s="9">
        <v>2.3097032056775751E-2</v>
      </c>
      <c r="BN58" s="9">
        <v>6.2099652360810236</v>
      </c>
      <c r="BO58" s="9">
        <v>0.1154578889508561</v>
      </c>
      <c r="BP58" s="9">
        <v>0.6994808940856212</v>
      </c>
      <c r="BQ58" s="9">
        <v>1.1201537862639034E-2</v>
      </c>
      <c r="BR58" s="9">
        <v>0.78697027855622881</v>
      </c>
      <c r="BS58" s="9">
        <v>7.1706081464943602E-2</v>
      </c>
      <c r="BT58" s="9">
        <v>2.180983101755472E-2</v>
      </c>
      <c r="BU58" s="9">
        <v>5.9201415193916558E-3</v>
      </c>
      <c r="BV58" s="9">
        <v>2.3562801119936388E-2</v>
      </c>
      <c r="BW58" s="9">
        <v>2.7866738851820014E-3</v>
      </c>
      <c r="BX58" s="9">
        <v>6.2888898090643436E-2</v>
      </c>
      <c r="BY58" s="9">
        <v>4.3237058566833022E-3</v>
      </c>
      <c r="BZ58" s="9">
        <v>0.11010296199221101</v>
      </c>
      <c r="CA58" s="9">
        <v>1.1633564355754512E-2</v>
      </c>
      <c r="CB58" s="9"/>
      <c r="CC58" s="9"/>
      <c r="CD58" s="9"/>
      <c r="CE58" s="9"/>
      <c r="CF58" s="11"/>
      <c r="CG58" s="11"/>
      <c r="CH58" s="11"/>
      <c r="CI58" s="11"/>
      <c r="CJ58" s="11"/>
      <c r="CK58" s="11"/>
      <c r="CL58" s="11"/>
      <c r="CM58" s="11"/>
      <c r="CN58" s="11"/>
      <c r="CO58" s="11"/>
      <c r="CP58" s="11"/>
      <c r="CQ58" s="11"/>
      <c r="CR58" s="11"/>
      <c r="CS58" s="11"/>
      <c r="CT58" s="11"/>
      <c r="CU58" s="11"/>
      <c r="CV58" s="11"/>
      <c r="CW58" s="11"/>
      <c r="CX58" s="11"/>
      <c r="CY58" s="11"/>
      <c r="CZ58" s="11"/>
      <c r="DA58" s="11"/>
      <c r="DB58" s="9"/>
      <c r="DC58" s="9"/>
      <c r="DD58" s="9"/>
      <c r="DE58" s="9"/>
      <c r="DF58" s="9"/>
      <c r="DG58" s="9"/>
      <c r="DH58" s="9"/>
      <c r="DI58" s="9"/>
    </row>
    <row r="59" spans="1:113" x14ac:dyDescent="0.2">
      <c r="A59" s="1">
        <v>76</v>
      </c>
      <c r="B59" s="4">
        <v>1.0153757703263492E-2</v>
      </c>
      <c r="C59" s="9">
        <v>6.4690952885223613E-5</v>
      </c>
      <c r="D59" s="11">
        <v>1.7925550051204515</v>
      </c>
      <c r="E59" s="11">
        <v>1.0519884778721431E-2</v>
      </c>
      <c r="F59" s="13">
        <v>10.941483410100753</v>
      </c>
      <c r="G59" s="13">
        <v>0.10699594634938858</v>
      </c>
      <c r="H59" s="13">
        <v>2.280361854142849</v>
      </c>
      <c r="I59" s="13">
        <v>1.9129E-2</v>
      </c>
      <c r="J59" s="13">
        <v>2.4547943940830641</v>
      </c>
      <c r="K59" s="13">
        <v>2.1303879744024735E-2</v>
      </c>
      <c r="L59" s="11">
        <v>0.12647033287984816</v>
      </c>
      <c r="M59" s="11">
        <v>9.1049878666587473E-4</v>
      </c>
      <c r="N59" s="13">
        <v>27.242658989875913</v>
      </c>
      <c r="O59" s="13">
        <v>0.15934278889721393</v>
      </c>
      <c r="P59" s="13">
        <v>50.723797459473062</v>
      </c>
      <c r="Q59" s="13">
        <v>0.7361895554076191</v>
      </c>
      <c r="R59" s="15">
        <v>318.05256858449621</v>
      </c>
      <c r="S59" s="15">
        <v>2.1378395731056514</v>
      </c>
      <c r="T59" s="13">
        <v>101.11997751326447</v>
      </c>
      <c r="U59" s="13">
        <v>1.0712199847237698</v>
      </c>
      <c r="V59" s="15">
        <v>111.79423993998135</v>
      </c>
      <c r="W59" s="15">
        <v>1.5676769190878712</v>
      </c>
      <c r="X59" s="13">
        <v>53.277293173844278</v>
      </c>
      <c r="Y59" s="13">
        <v>0.67054171729150092</v>
      </c>
      <c r="Z59" s="15">
        <v>255.07383967353564</v>
      </c>
      <c r="AA59" s="15">
        <v>3.8226022628151872</v>
      </c>
      <c r="AB59" s="4">
        <v>0.30488662748419221</v>
      </c>
      <c r="AC59" s="4">
        <v>3.7130160155882747E-2</v>
      </c>
      <c r="AD59" s="4">
        <v>0.32743691896360277</v>
      </c>
      <c r="AE59" s="4">
        <v>3.1984147021941148E-2</v>
      </c>
      <c r="AF59" s="13">
        <v>83.800964043657231</v>
      </c>
      <c r="AG59" s="13">
        <v>1.4878347771037983</v>
      </c>
      <c r="AH59" s="13">
        <v>8.6699266663245655</v>
      </c>
      <c r="AI59" s="13">
        <v>0.70847155222237979</v>
      </c>
      <c r="AJ59" s="9">
        <v>2.0994559333132878E-2</v>
      </c>
      <c r="AK59" s="9">
        <v>5.9440607665877145E-3</v>
      </c>
      <c r="AL59" s="9">
        <v>1.5072850855981101E-2</v>
      </c>
      <c r="AM59" s="9">
        <v>2.6001732140817965E-3</v>
      </c>
      <c r="AN59" s="9">
        <v>4.8946181824074122</v>
      </c>
      <c r="AO59" s="9">
        <v>0.54300366338056394</v>
      </c>
      <c r="AP59" s="9">
        <v>1.7385261142234475E-3</v>
      </c>
      <c r="AQ59" s="9">
        <v>2.665456704948378E-4</v>
      </c>
      <c r="AR59" s="9">
        <v>4.9333846932983613E-3</v>
      </c>
      <c r="AS59" s="9">
        <v>7.5961211262043132E-4</v>
      </c>
      <c r="AT59" s="9">
        <v>5.9932852937193649E-3</v>
      </c>
      <c r="AU59" s="9">
        <v>9.9435551014620885E-4</v>
      </c>
      <c r="AV59" s="9">
        <v>0.24566787849369828</v>
      </c>
      <c r="AW59" s="9">
        <v>8.0775785379771613E-3</v>
      </c>
      <c r="AX59" s="9">
        <v>3.6102381233465435</v>
      </c>
      <c r="AY59" s="9">
        <v>7.8836011792732946E-2</v>
      </c>
      <c r="AZ59" s="9">
        <v>1.8432388243311768</v>
      </c>
      <c r="BA59" s="9">
        <v>2.9099319500385284E-2</v>
      </c>
      <c r="BB59" s="9">
        <v>14.12152293933449</v>
      </c>
      <c r="BC59" s="9">
        <v>0.33792182493436695</v>
      </c>
      <c r="BD59" s="9">
        <v>2.6774920341152186</v>
      </c>
      <c r="BE59" s="9">
        <v>3.7909602770812116E-2</v>
      </c>
      <c r="BF59" s="9">
        <v>15.288704536050227</v>
      </c>
      <c r="BG59" s="9">
        <v>0.2494488914048805</v>
      </c>
      <c r="BH59" s="9">
        <v>2.9402945718714992</v>
      </c>
      <c r="BI59" s="9">
        <v>4.5725831041699597E-2</v>
      </c>
      <c r="BJ59" s="9">
        <v>7.3661031406990682</v>
      </c>
      <c r="BK59" s="9">
        <v>0.19329469075047598</v>
      </c>
      <c r="BL59" s="9">
        <v>0.88093866121911346</v>
      </c>
      <c r="BM59" s="9">
        <v>1.4270990889330027E-2</v>
      </c>
      <c r="BN59" s="9">
        <v>4.3466580512963926</v>
      </c>
      <c r="BO59" s="9">
        <v>8.6782585481526356E-2</v>
      </c>
      <c r="BP59" s="9">
        <v>0.56159869001945051</v>
      </c>
      <c r="BQ59" s="9">
        <v>8.5782042913476117E-3</v>
      </c>
      <c r="BR59" s="9">
        <v>0.20752997395118611</v>
      </c>
      <c r="BS59" s="9">
        <v>1.6380367966477235E-2</v>
      </c>
      <c r="BT59" s="9">
        <v>1.824368571041475E-3</v>
      </c>
      <c r="BU59" s="9">
        <v>2.8033928253998999E-4</v>
      </c>
      <c r="BV59" s="9">
        <v>6.7365205050561705E-2</v>
      </c>
      <c r="BW59" s="9">
        <v>7.7498107195575969E-3</v>
      </c>
      <c r="BX59" s="9">
        <v>5.0143155894149659E-2</v>
      </c>
      <c r="BY59" s="9">
        <v>3.8337814708472124E-3</v>
      </c>
      <c r="BZ59" s="9">
        <v>4.9625765732142224E-2</v>
      </c>
      <c r="CA59" s="9">
        <v>5.4133393488637778E-3</v>
      </c>
      <c r="CB59" s="9"/>
      <c r="CC59" s="9"/>
      <c r="CD59" s="9"/>
      <c r="CE59" s="9"/>
      <c r="CF59" s="11"/>
      <c r="CG59" s="11"/>
      <c r="CH59" s="11"/>
      <c r="CI59" s="11"/>
      <c r="CJ59" s="11"/>
      <c r="CK59" s="11"/>
      <c r="CL59" s="11"/>
      <c r="CM59" s="11"/>
      <c r="CN59" s="11"/>
      <c r="CO59" s="11"/>
      <c r="CP59" s="11"/>
      <c r="CQ59" s="11"/>
      <c r="CR59" s="11"/>
      <c r="CS59" s="11"/>
      <c r="CT59" s="11"/>
      <c r="CU59" s="11"/>
      <c r="CV59" s="11"/>
      <c r="CW59" s="11"/>
      <c r="CX59" s="11"/>
      <c r="CY59" s="11"/>
      <c r="CZ59" s="11"/>
      <c r="DA59" s="11"/>
      <c r="DB59" s="9"/>
      <c r="DC59" s="9"/>
      <c r="DD59" s="9"/>
      <c r="DE59" s="9"/>
      <c r="DF59" s="9"/>
      <c r="DG59" s="9"/>
      <c r="DH59" s="9"/>
      <c r="DI59" s="9"/>
    </row>
    <row r="60" spans="1:113" x14ac:dyDescent="0.2">
      <c r="A60" s="1">
        <v>77</v>
      </c>
      <c r="B60" s="4">
        <v>2.7811469645914168E-2</v>
      </c>
      <c r="C60" s="9">
        <v>1.7719060520366651E-4</v>
      </c>
      <c r="D60" s="11">
        <v>1.9598383129189341</v>
      </c>
      <c r="E60" s="11">
        <v>1.1501612602089036E-2</v>
      </c>
      <c r="F60" s="13">
        <v>11.064699983521251</v>
      </c>
      <c r="G60" s="13">
        <v>0.10820087198743124</v>
      </c>
      <c r="H60" s="13">
        <v>2.1419094286431739</v>
      </c>
      <c r="I60" s="13">
        <v>1.9349000000000002E-2</v>
      </c>
      <c r="J60" s="13">
        <v>2.3288888531594081</v>
      </c>
      <c r="K60" s="13">
        <v>2.0211211246243727E-2</v>
      </c>
      <c r="L60" s="11">
        <v>0.13363167833423503</v>
      </c>
      <c r="M60" s="11">
        <v>9.6205551304303694E-4</v>
      </c>
      <c r="N60" s="13">
        <v>27.109494788280532</v>
      </c>
      <c r="O60" s="13">
        <v>0.15856390915308236</v>
      </c>
      <c r="P60" s="13">
        <v>60.010823785801115</v>
      </c>
      <c r="Q60" s="13">
        <v>0.90939441185606995</v>
      </c>
      <c r="R60" s="15">
        <v>279.44007079380424</v>
      </c>
      <c r="S60" s="15">
        <v>2.419026328973918</v>
      </c>
      <c r="T60" s="13">
        <v>93.989009695926782</v>
      </c>
      <c r="U60" s="13">
        <v>1.0748311896282059</v>
      </c>
      <c r="V60" s="15">
        <v>142.53700403537906</v>
      </c>
      <c r="W60" s="15">
        <v>2.0226908640203458</v>
      </c>
      <c r="X60" s="13">
        <v>53.063729246452432</v>
      </c>
      <c r="Y60" s="13">
        <v>0.68822148600132893</v>
      </c>
      <c r="Z60" s="15">
        <v>312.56948850257089</v>
      </c>
      <c r="AA60" s="15">
        <v>4.9215567216291145</v>
      </c>
      <c r="AB60" s="4">
        <v>1.8929116747118592E-2</v>
      </c>
      <c r="AC60" s="4">
        <v>1.1402617348742932E-3</v>
      </c>
      <c r="AD60" s="4">
        <v>2.4600592868065967E-2</v>
      </c>
      <c r="AE60" s="4">
        <v>1.1470631211576822E-3</v>
      </c>
      <c r="AF60" s="13">
        <v>21.748517290528714</v>
      </c>
      <c r="AG60" s="13">
        <v>0.78103527951324547</v>
      </c>
      <c r="AH60" s="13">
        <v>90.410342417044333</v>
      </c>
      <c r="AI60" s="13">
        <v>10.898671128014305</v>
      </c>
      <c r="AJ60" s="9">
        <v>2.1211219660644123E-2</v>
      </c>
      <c r="AK60" s="9">
        <v>3.3114826742884611E-3</v>
      </c>
      <c r="AL60" s="9" t="s">
        <v>43</v>
      </c>
      <c r="AM60" s="9"/>
      <c r="AN60" s="9">
        <v>2.9187529118138409E-2</v>
      </c>
      <c r="AO60" s="9">
        <v>7.0041210338251487E-3</v>
      </c>
      <c r="AP60" s="9">
        <v>8.184617139546526E-4</v>
      </c>
      <c r="AQ60" s="9">
        <v>1.8131658469685834E-4</v>
      </c>
      <c r="AR60" s="9">
        <v>6.3168716391699894E-3</v>
      </c>
      <c r="AS60" s="9">
        <v>9.764708541859119E-4</v>
      </c>
      <c r="AT60" s="9">
        <v>4.871806383007213E-3</v>
      </c>
      <c r="AU60" s="9">
        <v>6.2762308541135573E-4</v>
      </c>
      <c r="AV60" s="9">
        <v>0.21287314913393662</v>
      </c>
      <c r="AW60" s="9">
        <v>1.2315513880156644E-2</v>
      </c>
      <c r="AX60" s="9">
        <v>2.7898996242140193</v>
      </c>
      <c r="AY60" s="9">
        <v>7.3944766330174619E-2</v>
      </c>
      <c r="AZ60" s="9">
        <v>1.3715321679607388</v>
      </c>
      <c r="BA60" s="9">
        <v>2.4620116393870319E-2</v>
      </c>
      <c r="BB60" s="9">
        <v>7.5623445467543844</v>
      </c>
      <c r="BC60" s="9">
        <v>0.19655415717420449</v>
      </c>
      <c r="BD60" s="9">
        <v>0.90616581498461457</v>
      </c>
      <c r="BE60" s="9">
        <v>2.1939587620846034E-2</v>
      </c>
      <c r="BF60" s="9">
        <v>3.6805685792028773</v>
      </c>
      <c r="BG60" s="9">
        <v>0.1457603371263676</v>
      </c>
      <c r="BH60" s="9">
        <v>0.69751068753067158</v>
      </c>
      <c r="BI60" s="9">
        <v>3.0114965873546996E-2</v>
      </c>
      <c r="BJ60" s="9">
        <v>2.2688504729944445</v>
      </c>
      <c r="BK60" s="9">
        <v>8.0041372042697623E-2</v>
      </c>
      <c r="BL60" s="9">
        <v>0.427049642288783</v>
      </c>
      <c r="BM60" s="9">
        <v>7.8326894153810857E-3</v>
      </c>
      <c r="BN60" s="9">
        <v>3.2826235178595722</v>
      </c>
      <c r="BO60" s="9">
        <v>6.5899218500151152E-2</v>
      </c>
      <c r="BP60" s="9">
        <v>0.51795094553137522</v>
      </c>
      <c r="BQ60" s="9">
        <v>8.5180532903884679E-3</v>
      </c>
      <c r="BR60" s="9">
        <v>2.1884654255947003</v>
      </c>
      <c r="BS60" s="9">
        <v>0.26319933709043331</v>
      </c>
      <c r="BT60" s="9">
        <v>5.1172607206888491E-3</v>
      </c>
      <c r="BU60" s="9">
        <v>5.6353399293138009E-4</v>
      </c>
      <c r="BV60" s="9">
        <v>5.3416715891022426E-2</v>
      </c>
      <c r="BW60" s="9">
        <v>1.0633584464229196E-2</v>
      </c>
      <c r="BX60" s="9">
        <v>0.18022097876157889</v>
      </c>
      <c r="BY60" s="9">
        <v>1.4380056281597173E-2</v>
      </c>
      <c r="BZ60" s="9">
        <v>0.305778312018187</v>
      </c>
      <c r="CA60" s="9">
        <v>3.748634518073278E-2</v>
      </c>
      <c r="CB60" s="9"/>
      <c r="CC60" s="9"/>
      <c r="CD60" s="9"/>
      <c r="CE60" s="9"/>
      <c r="CF60" s="11"/>
      <c r="CG60" s="11"/>
      <c r="CH60" s="11"/>
      <c r="CI60" s="11"/>
      <c r="CJ60" s="11"/>
      <c r="CK60" s="11"/>
      <c r="CL60" s="11"/>
      <c r="CM60" s="11"/>
      <c r="CN60" s="11"/>
      <c r="CO60" s="11"/>
      <c r="CP60" s="11"/>
      <c r="CQ60" s="11"/>
      <c r="CR60" s="11"/>
      <c r="CS60" s="11"/>
      <c r="CT60" s="11"/>
      <c r="CU60" s="11"/>
      <c r="CV60" s="11"/>
      <c r="CW60" s="11"/>
      <c r="CX60" s="11"/>
      <c r="CY60" s="11"/>
      <c r="CZ60" s="11"/>
      <c r="DA60" s="11"/>
      <c r="DB60" s="9"/>
      <c r="DC60" s="9"/>
      <c r="DD60" s="9"/>
      <c r="DE60" s="9"/>
      <c r="DF60" s="9"/>
      <c r="DG60" s="9"/>
      <c r="DH60" s="9"/>
      <c r="DI60" s="9"/>
    </row>
    <row r="61" spans="1:113" x14ac:dyDescent="0.2">
      <c r="A61" s="1">
        <v>78</v>
      </c>
      <c r="B61" s="4">
        <v>6.2600603315904422E-4</v>
      </c>
      <c r="C61" s="9">
        <v>4.3386858633645237E-6</v>
      </c>
      <c r="D61" s="11">
        <v>2.4563227059467834</v>
      </c>
      <c r="E61" s="11">
        <v>1.4415307631902359E-2</v>
      </c>
      <c r="F61" s="13">
        <v>11.030675238104724</v>
      </c>
      <c r="G61" s="13">
        <v>0.10786814655170351</v>
      </c>
      <c r="H61" s="13">
        <v>1.7574005832193274</v>
      </c>
      <c r="I61" s="13">
        <v>2.5925E-2</v>
      </c>
      <c r="J61" s="13">
        <v>1.8971830862622676</v>
      </c>
      <c r="K61" s="13">
        <v>1.6464662140156995E-2</v>
      </c>
      <c r="L61" s="11">
        <v>0.16369030010762267</v>
      </c>
      <c r="M61" s="11">
        <v>1.1784567672369227E-3</v>
      </c>
      <c r="N61" s="13">
        <v>26.32760758670662</v>
      </c>
      <c r="O61" s="13">
        <v>0.15399063723611903</v>
      </c>
      <c r="P61" s="13">
        <v>42.202048253376738</v>
      </c>
      <c r="Q61" s="13">
        <v>0.72643638765944929</v>
      </c>
      <c r="R61" s="15">
        <v>633.10174287958625</v>
      </c>
      <c r="S61" s="15">
        <v>53.694658607733928</v>
      </c>
      <c r="T61" s="13">
        <v>57.039679430697497</v>
      </c>
      <c r="U61" s="13">
        <v>0.80793936693400126</v>
      </c>
      <c r="V61" s="15">
        <v>58.986844124755976</v>
      </c>
      <c r="W61" s="15">
        <v>1.0412925030789202</v>
      </c>
      <c r="X61" s="13">
        <v>65.771518051623403</v>
      </c>
      <c r="Y61" s="13">
        <v>1.0127356164050023</v>
      </c>
      <c r="Z61" s="15">
        <v>413.56870889761979</v>
      </c>
      <c r="AA61" s="15">
        <v>7.2121130392815287</v>
      </c>
      <c r="AB61" s="4">
        <v>5.3485465185104291E-3</v>
      </c>
      <c r="AC61" s="4">
        <v>5.9811742951588131E-4</v>
      </c>
      <c r="AD61" s="4">
        <v>2.8980869466647775E-2</v>
      </c>
      <c r="AE61" s="4">
        <v>1.2574894400759146E-3</v>
      </c>
      <c r="AF61" s="13">
        <v>13.998475695988979</v>
      </c>
      <c r="AG61" s="13">
        <v>0.27335452211055311</v>
      </c>
      <c r="AH61" s="13">
        <v>29.61099200090673</v>
      </c>
      <c r="AI61" s="13">
        <v>1.5550139953166977</v>
      </c>
      <c r="AJ61" s="9">
        <v>2.940788965109181</v>
      </c>
      <c r="AK61" s="9">
        <v>0.33767903499272306</v>
      </c>
      <c r="AL61" s="9" t="s">
        <v>43</v>
      </c>
      <c r="AM61" s="9"/>
      <c r="AN61" s="9">
        <v>6.4517674761665408E-2</v>
      </c>
      <c r="AO61" s="9">
        <v>1.6543460364751475E-2</v>
      </c>
      <c r="AP61" s="9">
        <v>7.9307823154099917E-4</v>
      </c>
      <c r="AQ61" s="9">
        <v>1.7938319683765346E-4</v>
      </c>
      <c r="AR61" s="9">
        <v>5.2499307852451162E-3</v>
      </c>
      <c r="AS61" s="9">
        <v>9.011956825988244E-4</v>
      </c>
      <c r="AT61" s="9">
        <v>3.4878154815953469E-3</v>
      </c>
      <c r="AU61" s="9">
        <v>3.9767599532701081E-4</v>
      </c>
      <c r="AV61" s="9">
        <v>0.13327693630307236</v>
      </c>
      <c r="AW61" s="9">
        <v>8.4537151235989354E-3</v>
      </c>
      <c r="AX61" s="9">
        <v>1.6811375089336933</v>
      </c>
      <c r="AY61" s="9">
        <v>4.6239538058665895E-2</v>
      </c>
      <c r="AZ61" s="9">
        <v>0.95569214442670503</v>
      </c>
      <c r="BA61" s="9">
        <v>1.9726797997930066E-2</v>
      </c>
      <c r="BB61" s="9">
        <v>5.108039202318241</v>
      </c>
      <c r="BC61" s="9">
        <v>0.1455921737571188</v>
      </c>
      <c r="BD61" s="9">
        <v>0.45951824920701484</v>
      </c>
      <c r="BE61" s="9">
        <v>8.9896636200937786E-3</v>
      </c>
      <c r="BF61" s="9">
        <v>1.7873193839159942</v>
      </c>
      <c r="BG61" s="9">
        <v>3.6453416421938799E-2</v>
      </c>
      <c r="BH61" s="9">
        <v>0.43947834170641853</v>
      </c>
      <c r="BI61" s="9">
        <v>8.4805352943883895E-3</v>
      </c>
      <c r="BJ61" s="9">
        <v>1.7402925602471664</v>
      </c>
      <c r="BK61" s="9">
        <v>5.3243253599156909E-2</v>
      </c>
      <c r="BL61" s="9">
        <v>0.35874140458598419</v>
      </c>
      <c r="BM61" s="9">
        <v>7.7373443685696784E-3</v>
      </c>
      <c r="BN61" s="9">
        <v>2.663357640439711</v>
      </c>
      <c r="BO61" s="9">
        <v>5.9397824588495123E-2</v>
      </c>
      <c r="BP61" s="9">
        <v>0.43622987193683882</v>
      </c>
      <c r="BQ61" s="9">
        <v>1.1137676389780377E-2</v>
      </c>
      <c r="BR61" s="9">
        <v>0.69179614305542425</v>
      </c>
      <c r="BS61" s="9">
        <v>4.2294345527602709E-2</v>
      </c>
      <c r="BT61" s="9">
        <v>0.20121246601167286</v>
      </c>
      <c r="BU61" s="9">
        <v>2.351116296899762E-2</v>
      </c>
      <c r="BV61" s="9">
        <v>4.1102636131693057E-2</v>
      </c>
      <c r="BW61" s="9">
        <v>3.1222897125759578E-3</v>
      </c>
      <c r="BX61" s="9">
        <v>0.10187130754921121</v>
      </c>
      <c r="BY61" s="9">
        <v>3.6821655352153831E-3</v>
      </c>
      <c r="BZ61" s="9">
        <v>0.12560368688397827</v>
      </c>
      <c r="CA61" s="9">
        <v>9.8919338732155679E-3</v>
      </c>
      <c r="CB61" s="9"/>
      <c r="CC61" s="9"/>
      <c r="CD61" s="9"/>
      <c r="CE61" s="9"/>
      <c r="CF61" s="11"/>
      <c r="CG61" s="11"/>
      <c r="CH61" s="11"/>
      <c r="CI61" s="11"/>
      <c r="CJ61" s="11"/>
      <c r="CK61" s="11"/>
      <c r="CL61" s="11"/>
      <c r="CM61" s="11"/>
      <c r="CN61" s="11"/>
      <c r="CO61" s="11"/>
      <c r="CP61" s="11"/>
      <c r="CQ61" s="11"/>
      <c r="CR61" s="11"/>
      <c r="CS61" s="11"/>
      <c r="CT61" s="11"/>
      <c r="CU61" s="11"/>
      <c r="CV61" s="11"/>
      <c r="CW61" s="11"/>
      <c r="CX61" s="11"/>
      <c r="CY61" s="11"/>
      <c r="CZ61" s="11"/>
      <c r="DA61" s="11"/>
      <c r="DB61" s="9"/>
      <c r="DC61" s="9"/>
      <c r="DD61" s="9"/>
      <c r="DE61" s="9"/>
      <c r="DF61" s="9"/>
      <c r="DG61" s="9"/>
      <c r="DH61" s="9"/>
      <c r="DI61" s="9"/>
    </row>
    <row r="62" spans="1:113" x14ac:dyDescent="0.2">
      <c r="A62" s="1">
        <v>79</v>
      </c>
      <c r="B62" s="4">
        <v>8.2689419358472696E-2</v>
      </c>
      <c r="C62" s="9">
        <v>5.2682538702948786E-4</v>
      </c>
      <c r="D62" s="11">
        <v>1.4813118773063465</v>
      </c>
      <c r="E62" s="11">
        <v>8.693306607663806E-3</v>
      </c>
      <c r="F62" s="13">
        <v>10.700153246177431</v>
      </c>
      <c r="G62" s="13">
        <v>0.10463599676085246</v>
      </c>
      <c r="H62" s="13">
        <v>2.3800956314029436</v>
      </c>
      <c r="I62" s="13">
        <v>1.9966000000000001E-2</v>
      </c>
      <c r="J62" s="13">
        <v>2.5064696994275946</v>
      </c>
      <c r="K62" s="13">
        <v>2.1752342757240459E-2</v>
      </c>
      <c r="L62" s="11">
        <v>0.35431697978126564</v>
      </c>
      <c r="M62" s="11">
        <v>2.9104408472715735E-3</v>
      </c>
      <c r="N62" s="13">
        <v>27.334586218003981</v>
      </c>
      <c r="O62" s="13">
        <v>0.18267882532512014</v>
      </c>
      <c r="P62" s="13">
        <v>42.342470709079826</v>
      </c>
      <c r="Q62" s="13">
        <v>0.64574125679181127</v>
      </c>
      <c r="R62" s="15">
        <v>427.33884504299573</v>
      </c>
      <c r="S62" s="15">
        <v>15.922657413296223</v>
      </c>
      <c r="T62" s="13">
        <v>50.061858639442256</v>
      </c>
      <c r="U62" s="13">
        <v>0.57307991389416113</v>
      </c>
      <c r="V62" s="15">
        <v>113.83077685612679</v>
      </c>
      <c r="W62" s="15">
        <v>1.7400066584819287</v>
      </c>
      <c r="X62" s="13">
        <v>29.924288149444063</v>
      </c>
      <c r="Y62" s="13">
        <v>0.47798473303919903</v>
      </c>
      <c r="Z62" s="15">
        <v>272.71176760959662</v>
      </c>
      <c r="AA62" s="15">
        <v>5.4914029490718104</v>
      </c>
      <c r="AB62" s="4">
        <v>1.8040132896426815E-2</v>
      </c>
      <c r="AC62" s="4">
        <v>1.1413902037107403E-3</v>
      </c>
      <c r="AD62" s="4">
        <v>1.2932564693080906E-2</v>
      </c>
      <c r="AE62" s="4">
        <v>8.4207044787907507E-4</v>
      </c>
      <c r="AF62" s="13">
        <v>99.247350493771037</v>
      </c>
      <c r="AG62" s="13">
        <v>1.6804381578605347</v>
      </c>
      <c r="AH62" s="13">
        <v>307.95335453544527</v>
      </c>
      <c r="AI62" s="13">
        <v>12.056535626731966</v>
      </c>
      <c r="AJ62" s="9">
        <v>0.16710059560455137</v>
      </c>
      <c r="AK62" s="9">
        <v>4.8111292139225909E-2</v>
      </c>
      <c r="AL62" s="9" t="s">
        <v>43</v>
      </c>
      <c r="AM62" s="9"/>
      <c r="AN62" s="9">
        <v>8.5628135620286205E-3</v>
      </c>
      <c r="AO62" s="9">
        <v>1.635814123503818E-3</v>
      </c>
      <c r="AP62" s="9">
        <v>2.9725539957687736E-3</v>
      </c>
      <c r="AQ62" s="9">
        <v>3.557503336943077E-4</v>
      </c>
      <c r="AR62" s="9">
        <v>1.5763700421240378E-2</v>
      </c>
      <c r="AS62" s="9">
        <v>1.2049365546239134E-3</v>
      </c>
      <c r="AT62" s="9">
        <v>9.8002698048256162E-3</v>
      </c>
      <c r="AU62" s="9">
        <v>1.0138295019693972E-3</v>
      </c>
      <c r="AV62" s="9">
        <v>0.36024032308445392</v>
      </c>
      <c r="AW62" s="9">
        <v>1.2649655206761874E-2</v>
      </c>
      <c r="AX62" s="9">
        <v>3.4845182128488723</v>
      </c>
      <c r="AY62" s="9">
        <v>7.693181899412864E-2</v>
      </c>
      <c r="AZ62" s="9">
        <v>2.1373774785556101</v>
      </c>
      <c r="BA62" s="9">
        <v>2.9513288728264048E-2</v>
      </c>
      <c r="BB62" s="9">
        <v>19.445158844618398</v>
      </c>
      <c r="BC62" s="9">
        <v>0.45946524083386198</v>
      </c>
      <c r="BD62" s="9">
        <v>3.6819500554565905</v>
      </c>
      <c r="BE62" s="9">
        <v>5.4810446462266044E-2</v>
      </c>
      <c r="BF62" s="9">
        <v>18.933026260050802</v>
      </c>
      <c r="BG62" s="9">
        <v>0.25676771564478595</v>
      </c>
      <c r="BH62" s="9">
        <v>3.3506402788944261</v>
      </c>
      <c r="BI62" s="9">
        <v>4.3890206928380679E-2</v>
      </c>
      <c r="BJ62" s="9">
        <v>8.701389086133748</v>
      </c>
      <c r="BK62" s="9">
        <v>0.21451590654111913</v>
      </c>
      <c r="BL62" s="9">
        <v>1.2729789825564901</v>
      </c>
      <c r="BM62" s="9">
        <v>1.545860448307862E-2</v>
      </c>
      <c r="BN62" s="9">
        <v>8.3464751585822157</v>
      </c>
      <c r="BO62" s="9">
        <v>0.14400498209779114</v>
      </c>
      <c r="BP62" s="9">
        <v>1.3555635621110993</v>
      </c>
      <c r="BQ62" s="9">
        <v>1.9616299721667198E-2</v>
      </c>
      <c r="BR62" s="9">
        <v>6.9121545653707415</v>
      </c>
      <c r="BS62" s="9">
        <v>0.3226108172670572</v>
      </c>
      <c r="BT62" s="9">
        <v>3.1984545906155709E-2</v>
      </c>
      <c r="BU62" s="9">
        <v>2.0439077538305672E-3</v>
      </c>
      <c r="BV62" s="9">
        <v>9.8887680086303761E-2</v>
      </c>
      <c r="BW62" s="9">
        <v>4.0408034345395241E-3</v>
      </c>
      <c r="BX62" s="9">
        <v>0.70242940994710801</v>
      </c>
      <c r="BY62" s="9">
        <v>1.2708334729005856E-2</v>
      </c>
      <c r="BZ62" s="9">
        <v>0.85339855271522824</v>
      </c>
      <c r="CA62" s="9">
        <v>5.5916099924182554E-2</v>
      </c>
      <c r="CB62" s="9"/>
      <c r="CC62" s="9"/>
      <c r="CD62" s="9"/>
      <c r="CE62" s="9"/>
      <c r="CF62" s="11"/>
      <c r="CG62" s="11"/>
      <c r="CH62" s="11"/>
      <c r="CI62" s="11"/>
      <c r="CJ62" s="11"/>
      <c r="CK62" s="11"/>
      <c r="CL62" s="11"/>
      <c r="CM62" s="11"/>
      <c r="CN62" s="11"/>
      <c r="CO62" s="11"/>
      <c r="CP62" s="11"/>
      <c r="CQ62" s="11"/>
      <c r="CR62" s="11"/>
      <c r="CS62" s="11"/>
      <c r="CT62" s="11"/>
      <c r="CU62" s="11"/>
      <c r="CV62" s="11"/>
      <c r="CW62" s="11"/>
      <c r="CX62" s="11"/>
      <c r="CY62" s="11"/>
      <c r="CZ62" s="11"/>
      <c r="DA62" s="11"/>
      <c r="DB62" s="9"/>
      <c r="DC62" s="9"/>
      <c r="DD62" s="9"/>
      <c r="DE62" s="9"/>
      <c r="DF62" s="9"/>
      <c r="DG62" s="9"/>
      <c r="DH62" s="9"/>
      <c r="DI62" s="9"/>
    </row>
    <row r="63" spans="1:113" x14ac:dyDescent="0.2">
      <c r="A63" s="1">
        <v>80</v>
      </c>
      <c r="B63" s="4">
        <v>1.8895438475261813E-2</v>
      </c>
      <c r="C63" s="9">
        <v>2.4221545782537462E-3</v>
      </c>
      <c r="D63" s="11">
        <v>2.3306466067779761</v>
      </c>
      <c r="E63" s="11">
        <v>1.3677758112407264E-2</v>
      </c>
      <c r="F63" s="13">
        <v>10.85507464715274</v>
      </c>
      <c r="G63" s="13">
        <v>0.10615096153170173</v>
      </c>
      <c r="H63" s="13">
        <v>1.7839531944729805</v>
      </c>
      <c r="I63" s="13">
        <v>1.5739E-2</v>
      </c>
      <c r="J63" s="13">
        <v>1.894942762223323</v>
      </c>
      <c r="K63" s="13">
        <v>1.6445219536724169E-2</v>
      </c>
      <c r="L63" s="11">
        <v>0.14483491872178822</v>
      </c>
      <c r="M63" s="11">
        <v>1.0427110829883117E-3</v>
      </c>
      <c r="N63" s="13">
        <v>26.052344091219837</v>
      </c>
      <c r="O63" s="13">
        <v>0.15238061623674576</v>
      </c>
      <c r="P63" s="13">
        <v>68.620676720037451</v>
      </c>
      <c r="Q63" s="13">
        <v>1.0071362687563767</v>
      </c>
      <c r="R63" s="15">
        <v>331.19859321417022</v>
      </c>
      <c r="S63" s="15">
        <v>33.444610669233946</v>
      </c>
      <c r="T63" s="13">
        <v>59.133712730929837</v>
      </c>
      <c r="U63" s="13">
        <v>0.62643620386463261</v>
      </c>
      <c r="V63" s="15">
        <v>176.56274335230526</v>
      </c>
      <c r="W63" s="15">
        <v>2.4957805877354264</v>
      </c>
      <c r="X63" s="13">
        <v>56.857171177763185</v>
      </c>
      <c r="Y63" s="13">
        <v>0.71632651664076274</v>
      </c>
      <c r="Z63" s="15">
        <v>270.19904157327363</v>
      </c>
      <c r="AA63" s="15">
        <v>4.3265147384518743</v>
      </c>
      <c r="AB63" s="4">
        <v>1.9662688147392802</v>
      </c>
      <c r="AC63" s="4">
        <v>6.5258923592974805E-2</v>
      </c>
      <c r="AD63" s="4">
        <v>0.52816569322806484</v>
      </c>
      <c r="AE63" s="4">
        <v>4.1001693125877307E-2</v>
      </c>
      <c r="AF63" s="13">
        <v>15.877256452336439</v>
      </c>
      <c r="AG63" s="13">
        <v>0.35445858651303008</v>
      </c>
      <c r="AH63" s="13">
        <v>569.72509954966313</v>
      </c>
      <c r="AI63" s="13">
        <v>19.432396325995533</v>
      </c>
      <c r="AJ63" s="9">
        <v>0.45232391081739959</v>
      </c>
      <c r="AK63" s="9">
        <v>7.9396351491514888E-2</v>
      </c>
      <c r="AL63" s="9">
        <v>6.9727202388044585E-2</v>
      </c>
      <c r="AM63" s="9">
        <v>5.7331471496460396E-3</v>
      </c>
      <c r="AN63" s="9">
        <v>47.601222393952455</v>
      </c>
      <c r="AO63" s="9">
        <v>0.69188450496234322</v>
      </c>
      <c r="AP63" s="9">
        <v>5.3103328333620496E-3</v>
      </c>
      <c r="AQ63" s="9">
        <v>4.7643390649379979E-4</v>
      </c>
      <c r="AR63" s="9">
        <v>2.7035909597270071E-2</v>
      </c>
      <c r="AS63" s="9">
        <v>3.0623116195222775E-3</v>
      </c>
      <c r="AT63" s="9">
        <v>5.7382700471598179E-3</v>
      </c>
      <c r="AU63" s="9">
        <v>8.3299380996055671E-4</v>
      </c>
      <c r="AV63" s="9">
        <v>0.15409626466108328</v>
      </c>
      <c r="AW63" s="9">
        <v>7.374943357841615E-3</v>
      </c>
      <c r="AX63" s="9">
        <v>1.9578044984447913</v>
      </c>
      <c r="AY63" s="9">
        <v>4.4146850903796178E-2</v>
      </c>
      <c r="AZ63" s="9">
        <v>1.0567547546995166</v>
      </c>
      <c r="BA63" s="9">
        <v>1.7137848258578513E-2</v>
      </c>
      <c r="BB63" s="9">
        <v>5.4627544731526871</v>
      </c>
      <c r="BC63" s="9">
        <v>0.14391743563599388</v>
      </c>
      <c r="BD63" s="9">
        <v>0.46571825839090325</v>
      </c>
      <c r="BE63" s="9">
        <v>1.0405659507762191E-2</v>
      </c>
      <c r="BF63" s="9">
        <v>1.7937544983390226</v>
      </c>
      <c r="BG63" s="9">
        <v>3.3522938850534659E-2</v>
      </c>
      <c r="BH63" s="9">
        <v>0.47243108286024782</v>
      </c>
      <c r="BI63" s="9">
        <v>9.3484794207759243E-3</v>
      </c>
      <c r="BJ63" s="9">
        <v>2.0323174959214341</v>
      </c>
      <c r="BK63" s="9">
        <v>5.8522350233052196E-2</v>
      </c>
      <c r="BL63" s="9">
        <v>0.48837864821992716</v>
      </c>
      <c r="BM63" s="9">
        <v>1.1179051994985107E-2</v>
      </c>
      <c r="BN63" s="9">
        <v>4.1089285282303054</v>
      </c>
      <c r="BO63" s="9">
        <v>8.9455673488627346E-2</v>
      </c>
      <c r="BP63" s="9">
        <v>0.67747563642615038</v>
      </c>
      <c r="BQ63" s="9">
        <v>1.1938718479996177E-2</v>
      </c>
      <c r="BR63" s="9">
        <v>12.030808546996987</v>
      </c>
      <c r="BS63" s="9">
        <v>0.46828106021392657</v>
      </c>
      <c r="BT63" s="9">
        <v>4.0246682005809303E-2</v>
      </c>
      <c r="BU63" s="9">
        <v>3.1024694721508866E-3</v>
      </c>
      <c r="BV63" s="9">
        <v>0.23375135844272862</v>
      </c>
      <c r="BW63" s="9">
        <v>8.6658756272189469E-3</v>
      </c>
      <c r="BX63" s="9">
        <v>0.69392818725937577</v>
      </c>
      <c r="BY63" s="9">
        <v>2.7360673045371913E-2</v>
      </c>
      <c r="BZ63" s="9">
        <v>1.4951110559370357</v>
      </c>
      <c r="CA63" s="9">
        <v>0.1004103714967986</v>
      </c>
      <c r="CB63" s="9"/>
      <c r="CC63" s="9"/>
      <c r="CD63" s="9"/>
      <c r="CE63" s="9"/>
      <c r="CF63" s="11"/>
      <c r="CG63" s="11"/>
      <c r="CH63" s="11"/>
      <c r="CI63" s="11"/>
      <c r="CJ63" s="11"/>
      <c r="CK63" s="11"/>
      <c r="CL63" s="11"/>
      <c r="CM63" s="11"/>
      <c r="CN63" s="11"/>
      <c r="CO63" s="11"/>
      <c r="CP63" s="11"/>
      <c r="CQ63" s="11"/>
      <c r="CR63" s="11"/>
      <c r="CS63" s="11"/>
      <c r="CT63" s="11"/>
      <c r="CU63" s="11"/>
      <c r="CV63" s="11"/>
      <c r="CW63" s="11"/>
      <c r="CX63" s="11"/>
      <c r="CY63" s="11"/>
      <c r="CZ63" s="11"/>
      <c r="DA63" s="11"/>
      <c r="DB63" s="9"/>
      <c r="DC63" s="9"/>
      <c r="DD63" s="9"/>
      <c r="DE63" s="9"/>
      <c r="DF63" s="9"/>
      <c r="DG63" s="9"/>
      <c r="DH63" s="9"/>
      <c r="DI63" s="9"/>
    </row>
    <row r="64" spans="1:113" x14ac:dyDescent="0.2">
      <c r="A64" s="1">
        <v>81</v>
      </c>
      <c r="B64" s="4">
        <v>0.22493373280139217</v>
      </c>
      <c r="C64" s="9">
        <v>2.1062748343817456E-2</v>
      </c>
      <c r="D64" s="11">
        <v>1.440272848293308</v>
      </c>
      <c r="E64" s="11">
        <v>8.4524627532690279E-3</v>
      </c>
      <c r="F64" s="13">
        <v>10.47594401977001</v>
      </c>
      <c r="G64" s="13">
        <v>0.10244347153730066</v>
      </c>
      <c r="H64" s="13">
        <v>2.3014659000119111</v>
      </c>
      <c r="I64" s="13">
        <v>1.9306E-2</v>
      </c>
      <c r="J64" s="13">
        <v>2.4481130794118502</v>
      </c>
      <c r="K64" s="13">
        <v>2.1245896100005223E-2</v>
      </c>
      <c r="L64" s="11">
        <v>0.19442137784067579</v>
      </c>
      <c r="M64" s="11">
        <v>1.3996992385085264E-3</v>
      </c>
      <c r="N64" s="13">
        <v>26.899044758848422</v>
      </c>
      <c r="O64" s="13">
        <v>0.1573329832502301</v>
      </c>
      <c r="P64" s="13">
        <v>32.391121130454067</v>
      </c>
      <c r="Q64" s="13">
        <v>0.60616640928692722</v>
      </c>
      <c r="R64" s="15">
        <v>1000.0207277516702</v>
      </c>
      <c r="S64" s="15">
        <v>26.816765412834524</v>
      </c>
      <c r="T64" s="13">
        <v>131.83187688518947</v>
      </c>
      <c r="U64" s="13">
        <v>2.296459314742008</v>
      </c>
      <c r="V64" s="15">
        <v>167.41776563510282</v>
      </c>
      <c r="W64" s="15">
        <v>2.3409690689424285</v>
      </c>
      <c r="X64" s="13">
        <v>38.208468882709866</v>
      </c>
      <c r="Y64" s="13">
        <v>0.4808872751115873</v>
      </c>
      <c r="Z64" s="15">
        <v>178.04877171574861</v>
      </c>
      <c r="AA64" s="15">
        <v>2.6399860341931349</v>
      </c>
      <c r="AB64" s="4">
        <v>2.0214753736087093E-2</v>
      </c>
      <c r="AC64" s="4">
        <v>1.1940796340275952E-3</v>
      </c>
      <c r="AD64" s="4">
        <v>3.2691584370755977E-2</v>
      </c>
      <c r="AE64" s="4">
        <v>6.3273516055897174E-3</v>
      </c>
      <c r="AF64" s="13">
        <v>95.217263155821428</v>
      </c>
      <c r="AG64" s="13">
        <v>1.6939679407522756</v>
      </c>
      <c r="AH64" s="13">
        <v>78.110864875079542</v>
      </c>
      <c r="AI64" s="13">
        <v>3.6094768150659235</v>
      </c>
      <c r="AJ64" s="9">
        <v>2.4976587045715313</v>
      </c>
      <c r="AK64" s="9">
        <v>7.0342109233191424E-2</v>
      </c>
      <c r="AL64" s="9">
        <v>5.7415123463202457E-3</v>
      </c>
      <c r="AM64" s="9">
        <v>5.6446078462549709E-4</v>
      </c>
      <c r="AN64" s="9">
        <v>4.0110142955441887E-2</v>
      </c>
      <c r="AO64" s="9">
        <v>4.9673921283538269E-3</v>
      </c>
      <c r="AP64" s="9">
        <v>1.2425999478709994E-2</v>
      </c>
      <c r="AQ64" s="9">
        <v>1.0840211667125987E-3</v>
      </c>
      <c r="AR64" s="9">
        <v>3.6997608988684406E-2</v>
      </c>
      <c r="AS64" s="9">
        <v>2.3813514063857322E-3</v>
      </c>
      <c r="AT64" s="9">
        <v>1.2663478536560411E-2</v>
      </c>
      <c r="AU64" s="9">
        <v>1.0805476085845834E-3</v>
      </c>
      <c r="AV64" s="9">
        <v>0.29960541196794971</v>
      </c>
      <c r="AW64" s="9">
        <v>1.4537830834143041E-2</v>
      </c>
      <c r="AX64" s="9">
        <v>3.0440524175004633</v>
      </c>
      <c r="AY64" s="9">
        <v>8.5581834130534509E-2</v>
      </c>
      <c r="AZ64" s="9">
        <v>1.8505871705928374</v>
      </c>
      <c r="BA64" s="9">
        <v>2.9638826969425429E-2</v>
      </c>
      <c r="BB64" s="9">
        <v>15.573525068642901</v>
      </c>
      <c r="BC64" s="9">
        <v>0.38154226252229045</v>
      </c>
      <c r="BD64" s="9">
        <v>3.0495404834786202</v>
      </c>
      <c r="BE64" s="9">
        <v>4.2976881575272644E-2</v>
      </c>
      <c r="BF64" s="9">
        <v>17.288815059243529</v>
      </c>
      <c r="BG64" s="9">
        <v>0.26990710193587086</v>
      </c>
      <c r="BH64" s="9">
        <v>3.340305831924915</v>
      </c>
      <c r="BI64" s="9">
        <v>4.5173960239586218E-2</v>
      </c>
      <c r="BJ64" s="9">
        <v>8.1358572437133425</v>
      </c>
      <c r="BK64" s="9">
        <v>0.20973973465672022</v>
      </c>
      <c r="BL64" s="9">
        <v>0.93630073211271159</v>
      </c>
      <c r="BM64" s="9">
        <v>1.533001314371436E-2</v>
      </c>
      <c r="BN64" s="9">
        <v>4.4886677036758584</v>
      </c>
      <c r="BO64" s="9">
        <v>9.8830886110461841E-2</v>
      </c>
      <c r="BP64" s="9">
        <v>0.5370906901039546</v>
      </c>
      <c r="BQ64" s="9">
        <v>1.1363940506782081E-2</v>
      </c>
      <c r="BR64" s="9">
        <v>1.7383821940973212</v>
      </c>
      <c r="BS64" s="9">
        <v>9.3423828648402527E-2</v>
      </c>
      <c r="BT64" s="9">
        <v>0.20416672637806194</v>
      </c>
      <c r="BU64" s="9">
        <v>8.8120215666704603E-3</v>
      </c>
      <c r="BV64" s="9">
        <v>0.17332574673912229</v>
      </c>
      <c r="BW64" s="9">
        <v>1.4020042638525104E-2</v>
      </c>
      <c r="BX64" s="9">
        <v>0.61182117558995264</v>
      </c>
      <c r="BY64" s="9">
        <v>1.3387166797648353E-2</v>
      </c>
      <c r="BZ64" s="9">
        <v>0.39330869511313965</v>
      </c>
      <c r="CA64" s="9">
        <v>2.7670338386725887E-2</v>
      </c>
      <c r="CB64" s="9"/>
      <c r="CC64" s="9"/>
      <c r="CD64" s="9"/>
      <c r="CE64" s="9"/>
      <c r="CF64" s="11"/>
      <c r="CG64" s="11"/>
      <c r="CH64" s="11"/>
      <c r="CI64" s="11"/>
      <c r="CJ64" s="11"/>
      <c r="CK64" s="11"/>
      <c r="CL64" s="11"/>
      <c r="CM64" s="11"/>
      <c r="CN64" s="11"/>
      <c r="CO64" s="11"/>
      <c r="CP64" s="11"/>
      <c r="CQ64" s="11"/>
      <c r="CR64" s="11"/>
      <c r="CS64" s="11"/>
      <c r="CT64" s="11"/>
      <c r="CU64" s="11"/>
      <c r="CV64" s="11"/>
      <c r="CW64" s="11"/>
      <c r="CX64" s="11"/>
      <c r="CY64" s="11"/>
      <c r="CZ64" s="11"/>
      <c r="DA64" s="11"/>
      <c r="DB64" s="9"/>
      <c r="DC64" s="9"/>
      <c r="DD64" s="9"/>
      <c r="DE64" s="9"/>
      <c r="DF64" s="9"/>
      <c r="DG64" s="9"/>
      <c r="DH64" s="9"/>
      <c r="DI64" s="9"/>
    </row>
    <row r="65" spans="1:113" x14ac:dyDescent="0.2">
      <c r="A65" s="1">
        <v>82</v>
      </c>
      <c r="B65" s="4">
        <v>9.1636416758197441E-3</v>
      </c>
      <c r="C65" s="9">
        <v>5.8382790808273125E-5</v>
      </c>
      <c r="D65" s="11">
        <v>2.1156836962705592</v>
      </c>
      <c r="E65" s="11">
        <v>1.2416215206456338E-2</v>
      </c>
      <c r="F65" s="13">
        <v>10.886781624031206</v>
      </c>
      <c r="G65" s="13">
        <v>0.10646102168258205</v>
      </c>
      <c r="H65" s="13">
        <v>2.282437763335404</v>
      </c>
      <c r="I65" s="13">
        <v>1.9307000000000001E-2</v>
      </c>
      <c r="J65" s="13">
        <v>2.4501066554798325</v>
      </c>
      <c r="K65" s="13">
        <v>2.1263197306540225E-2</v>
      </c>
      <c r="L65" s="11">
        <v>0.14308339933517189</v>
      </c>
      <c r="M65" s="11">
        <v>1.0301013567385162E-3</v>
      </c>
      <c r="N65" s="13">
        <v>26.306962518476031</v>
      </c>
      <c r="O65" s="13">
        <v>0.15386988387096176</v>
      </c>
      <c r="P65" s="13">
        <v>43.78462816676948</v>
      </c>
      <c r="Q65" s="13">
        <v>0.63642007976382287</v>
      </c>
      <c r="R65" s="15">
        <v>305.96570749872791</v>
      </c>
      <c r="S65" s="15">
        <v>2.0063095980272565</v>
      </c>
      <c r="T65" s="13">
        <v>100.75609419135274</v>
      </c>
      <c r="U65" s="13">
        <v>1.0673651669506092</v>
      </c>
      <c r="V65" s="15">
        <v>189.01049741663746</v>
      </c>
      <c r="W65" s="15">
        <v>2.7247105618002441</v>
      </c>
      <c r="X65" s="13">
        <v>64.2863551355033</v>
      </c>
      <c r="Y65" s="13">
        <v>0.80910047044458766</v>
      </c>
      <c r="Z65" s="15">
        <v>417.66215249071394</v>
      </c>
      <c r="AA65" s="15">
        <v>6.4032450928024476</v>
      </c>
      <c r="AB65" s="4">
        <v>0.73803523483212619</v>
      </c>
      <c r="AC65" s="4">
        <v>3.1181084850167559E-2</v>
      </c>
      <c r="AD65" s="4">
        <v>0.16580982846675496</v>
      </c>
      <c r="AE65" s="4">
        <v>1.0223597707824475E-2</v>
      </c>
      <c r="AF65" s="13">
        <v>113.6714517598222</v>
      </c>
      <c r="AG65" s="13">
        <v>2.173367624399186</v>
      </c>
      <c r="AH65" s="13">
        <v>3.5954745931312333</v>
      </c>
      <c r="AI65" s="13">
        <v>0.8870246921295416</v>
      </c>
      <c r="AJ65" s="9">
        <v>7.8195355236934019E-3</v>
      </c>
      <c r="AK65" s="9">
        <v>1.4752986225894983E-3</v>
      </c>
      <c r="AL65" s="9">
        <v>1.5852542449975412E-2</v>
      </c>
      <c r="AM65" s="9">
        <v>1.1765842896895747E-3</v>
      </c>
      <c r="AN65" s="9">
        <v>36.606089694005149</v>
      </c>
      <c r="AO65" s="9">
        <v>1.0461821462060736</v>
      </c>
      <c r="AP65" s="9">
        <v>7.4606200553303768E-3</v>
      </c>
      <c r="AQ65" s="9">
        <v>5.5123226022227008E-4</v>
      </c>
      <c r="AR65" s="9">
        <v>3.7107647149229829E-3</v>
      </c>
      <c r="AS65" s="9">
        <v>3.8058419446597615E-4</v>
      </c>
      <c r="AT65" s="9">
        <v>7.1346050563191789E-3</v>
      </c>
      <c r="AU65" s="9">
        <v>6.9119428361937344E-4</v>
      </c>
      <c r="AV65" s="9">
        <v>0.22335032987747999</v>
      </c>
      <c r="AW65" s="9">
        <v>1.1048505680901663E-2</v>
      </c>
      <c r="AX65" s="9">
        <v>3.3651735144367012</v>
      </c>
      <c r="AY65" s="9">
        <v>8.2204305091294366E-2</v>
      </c>
      <c r="AZ65" s="9">
        <v>1.8890199332005315</v>
      </c>
      <c r="BA65" s="9">
        <v>2.9794437866289908E-2</v>
      </c>
      <c r="BB65" s="9">
        <v>15.231582862535683</v>
      </c>
      <c r="BC65" s="9">
        <v>0.3644327420230592</v>
      </c>
      <c r="BD65" s="9">
        <v>3.1471005712280506</v>
      </c>
      <c r="BE65" s="9">
        <v>4.4319920814882459E-2</v>
      </c>
      <c r="BF65" s="9">
        <v>19.588743966566444</v>
      </c>
      <c r="BG65" s="9">
        <v>0.27300761769076992</v>
      </c>
      <c r="BH65" s="9">
        <v>3.7610639308019276</v>
      </c>
      <c r="BI65" s="9">
        <v>5.4774898535166816E-2</v>
      </c>
      <c r="BJ65" s="9">
        <v>8.5244331288678676</v>
      </c>
      <c r="BK65" s="9">
        <v>0.2222582754914684</v>
      </c>
      <c r="BL65" s="9">
        <v>0.89643163232437784</v>
      </c>
      <c r="BM65" s="9">
        <v>1.3192105182729492E-2</v>
      </c>
      <c r="BN65" s="9">
        <v>3.9415846994667612</v>
      </c>
      <c r="BO65" s="9">
        <v>7.8319475017312137E-2</v>
      </c>
      <c r="BP65" s="9">
        <v>0.5051597872005742</v>
      </c>
      <c r="BQ65" s="9">
        <v>1.0420197005166647E-2</v>
      </c>
      <c r="BR65" s="9">
        <v>7.527555430382693E-2</v>
      </c>
      <c r="BS65" s="9">
        <v>2.0020223636358792E-2</v>
      </c>
      <c r="BT65" s="9">
        <v>1.9905214916188345E-3</v>
      </c>
      <c r="BU65" s="9">
        <v>2.907162073363659E-4</v>
      </c>
      <c r="BV65" s="9">
        <v>7.4724500980583017E-2</v>
      </c>
      <c r="BW65" s="9">
        <v>6.3308497779606581E-3</v>
      </c>
      <c r="BX65" s="9">
        <v>1.4553337634966614E-2</v>
      </c>
      <c r="BY65" s="9">
        <v>4.7826140284778157E-3</v>
      </c>
      <c r="BZ65" s="9">
        <v>1.4158905533532341E-2</v>
      </c>
      <c r="CA65" s="9">
        <v>3.8854036020701194E-3</v>
      </c>
      <c r="CB65" s="9"/>
      <c r="CC65" s="9"/>
      <c r="CD65" s="9"/>
      <c r="CE65" s="9"/>
      <c r="CF65" s="11"/>
      <c r="CG65" s="11"/>
      <c r="CH65" s="11"/>
      <c r="CI65" s="11"/>
      <c r="CJ65" s="11"/>
      <c r="CK65" s="11"/>
      <c r="CL65" s="11"/>
      <c r="CM65" s="11"/>
      <c r="CN65" s="11"/>
      <c r="CO65" s="11"/>
      <c r="CP65" s="11"/>
      <c r="CQ65" s="11"/>
      <c r="CR65" s="11"/>
      <c r="CS65" s="11"/>
      <c r="CT65" s="11"/>
      <c r="CU65" s="11"/>
      <c r="CV65" s="11"/>
      <c r="CW65" s="11"/>
      <c r="CX65" s="11"/>
      <c r="CY65" s="11"/>
      <c r="CZ65" s="11"/>
      <c r="DA65" s="11"/>
      <c r="DB65" s="9"/>
      <c r="DC65" s="9"/>
      <c r="DD65" s="9"/>
      <c r="DE65" s="9"/>
      <c r="DF65" s="9"/>
      <c r="DG65" s="9"/>
      <c r="DH65" s="9"/>
      <c r="DI65" s="9"/>
    </row>
    <row r="66" spans="1:113" x14ac:dyDescent="0.2">
      <c r="A66" s="1">
        <v>83</v>
      </c>
      <c r="B66" s="4">
        <v>1.2894674069891539E-2</v>
      </c>
      <c r="C66" s="9">
        <v>8.2153698867322517E-5</v>
      </c>
      <c r="D66" s="11">
        <v>1.6778985440494836</v>
      </c>
      <c r="E66" s="11">
        <v>9.8470057004465747E-3</v>
      </c>
      <c r="F66" s="13">
        <v>11.006793084492399</v>
      </c>
      <c r="G66" s="13">
        <v>0.10763460476117657</v>
      </c>
      <c r="H66" s="13">
        <v>2.3681675806145082</v>
      </c>
      <c r="I66" s="13">
        <v>1.9866000000000002E-2</v>
      </c>
      <c r="J66" s="13">
        <v>2.4944034367811896</v>
      </c>
      <c r="K66" s="13">
        <v>2.1647625959369997E-2</v>
      </c>
      <c r="L66" s="11">
        <v>0.16014922758539218</v>
      </c>
      <c r="M66" s="11">
        <v>1.1529634980917412E-3</v>
      </c>
      <c r="N66" s="13">
        <v>27.5181933599745</v>
      </c>
      <c r="O66" s="13">
        <v>0.16095439424692801</v>
      </c>
      <c r="P66" s="13">
        <v>33.618993273320271</v>
      </c>
      <c r="Q66" s="13">
        <v>0.48793570179582652</v>
      </c>
      <c r="R66" s="15">
        <v>556.77400790325771</v>
      </c>
      <c r="S66" s="15">
        <v>44.376298292573679</v>
      </c>
      <c r="T66" s="13">
        <v>109.12278174952159</v>
      </c>
      <c r="U66" s="13">
        <v>1.1559981269121982</v>
      </c>
      <c r="V66" s="15">
        <v>118.3880692243486</v>
      </c>
      <c r="W66" s="15">
        <v>1.6471641819551424</v>
      </c>
      <c r="X66" s="13">
        <v>50.74799099671241</v>
      </c>
      <c r="Y66" s="13">
        <v>0.63870821892158336</v>
      </c>
      <c r="Z66" s="15">
        <v>313.5104703056561</v>
      </c>
      <c r="AA66" s="15">
        <v>4.5622673189851772</v>
      </c>
      <c r="AB66" s="4">
        <v>0.22159280479208271</v>
      </c>
      <c r="AC66" s="4">
        <v>1.5938391516685118E-2</v>
      </c>
      <c r="AD66" s="4">
        <v>6.1444564679800411E-2</v>
      </c>
      <c r="AE66" s="4">
        <v>8.2423921406698433E-3</v>
      </c>
      <c r="AF66" s="13">
        <v>139.84068250087162</v>
      </c>
      <c r="AG66" s="13">
        <v>2.6382366543206222</v>
      </c>
      <c r="AH66" s="13">
        <v>164.06675952027643</v>
      </c>
      <c r="AI66" s="13">
        <v>7.5244290913138405</v>
      </c>
      <c r="AJ66" s="9">
        <v>5.6048931880777921</v>
      </c>
      <c r="AK66" s="9">
        <v>0.95406728117125983</v>
      </c>
      <c r="AL66" s="9">
        <v>1.2043352076538444E-2</v>
      </c>
      <c r="AM66" s="9">
        <v>9.5104700753156641E-4</v>
      </c>
      <c r="AN66" s="9">
        <v>0.83126402290325996</v>
      </c>
      <c r="AO66" s="9">
        <v>6.9142321918580676E-2</v>
      </c>
      <c r="AP66" s="9">
        <v>9.5762152639685405E-3</v>
      </c>
      <c r="AQ66" s="9">
        <v>6.2670648722080611E-4</v>
      </c>
      <c r="AR66" s="9">
        <v>1.3991660872346776E-2</v>
      </c>
      <c r="AS66" s="9">
        <v>1.4127708879569194E-3</v>
      </c>
      <c r="AT66" s="9">
        <v>1.0263183306489962E-2</v>
      </c>
      <c r="AU66" s="9">
        <v>7.2687884483907958E-4</v>
      </c>
      <c r="AV66" s="9">
        <v>0.29763980145913671</v>
      </c>
      <c r="AW66" s="9">
        <v>9.0951835710141662E-3</v>
      </c>
      <c r="AX66" s="9">
        <v>3.430973239385843</v>
      </c>
      <c r="AY66" s="9">
        <v>8.0338393374669484E-2</v>
      </c>
      <c r="AZ66" s="9">
        <v>2.0068206423381025</v>
      </c>
      <c r="BA66" s="9">
        <v>2.6964731585231546E-2</v>
      </c>
      <c r="BB66" s="9">
        <v>17.308296115148696</v>
      </c>
      <c r="BC66" s="9">
        <v>0.40894664433815919</v>
      </c>
      <c r="BD66" s="9">
        <v>3.6618162419627445</v>
      </c>
      <c r="BE66" s="9">
        <v>5.1568547686770945E-2</v>
      </c>
      <c r="BF66" s="9">
        <v>23.29032424469673</v>
      </c>
      <c r="BG66" s="9">
        <v>0.31074623795516282</v>
      </c>
      <c r="BH66" s="9">
        <v>4.7589625857778159</v>
      </c>
      <c r="BI66" s="9">
        <v>6.384683613714208E-2</v>
      </c>
      <c r="BJ66" s="9">
        <v>12.401066711561972</v>
      </c>
      <c r="BK66" s="9">
        <v>0.31673643222947712</v>
      </c>
      <c r="BL66" s="9">
        <v>1.4971137572158555</v>
      </c>
      <c r="BM66" s="9">
        <v>2.0923327461075985E-2</v>
      </c>
      <c r="BN66" s="9">
        <v>7.26829808621686</v>
      </c>
      <c r="BO66" s="9">
        <v>0.1371613261149974</v>
      </c>
      <c r="BP66" s="9">
        <v>0.89448711508260892</v>
      </c>
      <c r="BQ66" s="9">
        <v>1.8389320581657514E-2</v>
      </c>
      <c r="BR66" s="9">
        <v>3.7056581919616942</v>
      </c>
      <c r="BS66" s="9">
        <v>0.17260440549317255</v>
      </c>
      <c r="BT66" s="9">
        <v>0.55997096376720401</v>
      </c>
      <c r="BU66" s="9">
        <v>0.10825379413121726</v>
      </c>
      <c r="BV66" s="9">
        <v>8.256233718316415E-2</v>
      </c>
      <c r="BW66" s="9">
        <v>4.0098556862768302E-3</v>
      </c>
      <c r="BX66" s="9">
        <v>0.43780725825221906</v>
      </c>
      <c r="BY66" s="9">
        <v>1.6296445611543548E-2</v>
      </c>
      <c r="BZ66" s="9">
        <v>0.58620336357038705</v>
      </c>
      <c r="CA66" s="9">
        <v>4.3741218810458511E-2</v>
      </c>
      <c r="CB66" s="9"/>
      <c r="CC66" s="9"/>
      <c r="CD66" s="9"/>
      <c r="CE66" s="9"/>
      <c r="CF66" s="11"/>
      <c r="CG66" s="11"/>
      <c r="CH66" s="11"/>
      <c r="CI66" s="11"/>
      <c r="CJ66" s="11"/>
      <c r="CK66" s="11"/>
      <c r="CL66" s="11"/>
      <c r="CM66" s="11"/>
      <c r="CN66" s="11"/>
      <c r="CO66" s="11"/>
      <c r="CP66" s="11"/>
      <c r="CQ66" s="11"/>
      <c r="CR66" s="11"/>
      <c r="CS66" s="11"/>
      <c r="CT66" s="11"/>
      <c r="CU66" s="11"/>
      <c r="CV66" s="11"/>
      <c r="CW66" s="11"/>
      <c r="CX66" s="11"/>
      <c r="CY66" s="11"/>
      <c r="CZ66" s="11"/>
      <c r="DA66" s="11"/>
      <c r="DB66" s="9"/>
      <c r="DC66" s="9"/>
      <c r="DD66" s="9"/>
      <c r="DE66" s="9"/>
      <c r="DF66" s="9"/>
      <c r="DG66" s="9"/>
      <c r="DH66" s="9"/>
      <c r="DI66" s="9"/>
    </row>
    <row r="67" spans="1:113" x14ac:dyDescent="0.2">
      <c r="A67" s="1">
        <v>84</v>
      </c>
      <c r="B67" s="4">
        <v>4.5439265543068801E-3</v>
      </c>
      <c r="C67" s="9">
        <v>2.8949965838174751E-5</v>
      </c>
      <c r="D67" s="11">
        <v>2.5172488794371395</v>
      </c>
      <c r="E67" s="11">
        <v>1.4772862252706836E-2</v>
      </c>
      <c r="F67" s="13">
        <v>10.874510034082883</v>
      </c>
      <c r="G67" s="13">
        <v>0.10634101872406859</v>
      </c>
      <c r="H67" s="13">
        <v>1.8715893753478532</v>
      </c>
      <c r="I67" s="13">
        <v>1.7038000000000001E-2</v>
      </c>
      <c r="J67" s="13">
        <v>2.0095559435053509</v>
      </c>
      <c r="K67" s="13">
        <v>1.7439887537025103E-2</v>
      </c>
      <c r="L67" s="11">
        <v>0.12483610481135567</v>
      </c>
      <c r="M67" s="11">
        <v>8.9873347665509471E-4</v>
      </c>
      <c r="N67" s="13">
        <v>25.840046092453683</v>
      </c>
      <c r="O67" s="13">
        <v>0.15113888152893762</v>
      </c>
      <c r="P67" s="13">
        <v>51.600193732876846</v>
      </c>
      <c r="Q67" s="13">
        <v>0.81400191635351493</v>
      </c>
      <c r="R67" s="15">
        <v>213.38145265854368</v>
      </c>
      <c r="S67" s="15">
        <v>3.8499745823747547</v>
      </c>
      <c r="T67" s="13">
        <v>56.084649313884164</v>
      </c>
      <c r="U67" s="13">
        <v>0.64703548633295671</v>
      </c>
      <c r="V67" s="15">
        <v>198.24820997623991</v>
      </c>
      <c r="W67" s="15">
        <v>2.814359422995389</v>
      </c>
      <c r="X67" s="13">
        <v>65.271699729647764</v>
      </c>
      <c r="Y67" s="13">
        <v>0.8361704219694881</v>
      </c>
      <c r="Z67" s="15">
        <v>371.3083055560179</v>
      </c>
      <c r="AA67" s="15">
        <v>5.9756121380118614</v>
      </c>
      <c r="AB67" s="4" t="s">
        <v>43</v>
      </c>
      <c r="AC67" s="4"/>
      <c r="AD67" s="4">
        <v>9.1101668326951726E-3</v>
      </c>
      <c r="AE67" s="4">
        <v>6.9839416647022559E-4</v>
      </c>
      <c r="AF67" s="13">
        <v>11.252271389010968</v>
      </c>
      <c r="AG67" s="13">
        <v>0.21248224847465003</v>
      </c>
      <c r="AH67" s="13">
        <v>4.1075483224858624</v>
      </c>
      <c r="AI67" s="13">
        <v>0.91715538911996919</v>
      </c>
      <c r="AJ67" s="9">
        <v>7.5302907204177094E-2</v>
      </c>
      <c r="AK67" s="9">
        <v>1.0006539042805188E-2</v>
      </c>
      <c r="AL67" s="9" t="s">
        <v>43</v>
      </c>
      <c r="AM67" s="9"/>
      <c r="AN67" s="9">
        <v>6.4746920661492091E-3</v>
      </c>
      <c r="AO67" s="9">
        <v>1.4115314033477681E-3</v>
      </c>
      <c r="AP67" s="9">
        <v>1.777988079174006E-4</v>
      </c>
      <c r="AQ67" s="9">
        <v>8.610876572768949E-5</v>
      </c>
      <c r="AR67" s="9">
        <v>2.3021471422311015E-3</v>
      </c>
      <c r="AS67" s="9">
        <v>3.0514186067066038E-4</v>
      </c>
      <c r="AT67" s="9">
        <v>3.4941925385046338E-3</v>
      </c>
      <c r="AU67" s="9">
        <v>4.5529868177952197E-4</v>
      </c>
      <c r="AV67" s="9">
        <v>0.1749118433641651</v>
      </c>
      <c r="AW67" s="9">
        <v>8.5511379652200865E-3</v>
      </c>
      <c r="AX67" s="9">
        <v>2.0585919700071296</v>
      </c>
      <c r="AY67" s="9">
        <v>5.6893438829327167E-2</v>
      </c>
      <c r="AZ67" s="9">
        <v>1.0730814904245667</v>
      </c>
      <c r="BA67" s="9">
        <v>2.0639145175050964E-2</v>
      </c>
      <c r="BB67" s="9">
        <v>5.6638544358319383</v>
      </c>
      <c r="BC67" s="9">
        <v>0.14830202058188527</v>
      </c>
      <c r="BD67" s="9">
        <v>0.43109055700856791</v>
      </c>
      <c r="BE67" s="9">
        <v>8.5437899654449076E-3</v>
      </c>
      <c r="BF67" s="9">
        <v>1.3804033428487827</v>
      </c>
      <c r="BG67" s="9">
        <v>2.7811369772471662E-2</v>
      </c>
      <c r="BH67" s="9">
        <v>0.34529874251953069</v>
      </c>
      <c r="BI67" s="9">
        <v>7.9614187968224358E-3</v>
      </c>
      <c r="BJ67" s="9">
        <v>1.4827582940073738</v>
      </c>
      <c r="BK67" s="9">
        <v>4.4729773620100041E-2</v>
      </c>
      <c r="BL67" s="9">
        <v>0.32682953953328547</v>
      </c>
      <c r="BM67" s="9">
        <v>7.0639164717002136E-3</v>
      </c>
      <c r="BN67" s="9">
        <v>2.6770162790603296</v>
      </c>
      <c r="BO67" s="9">
        <v>5.6439722361372478E-2</v>
      </c>
      <c r="BP67" s="9">
        <v>0.44977882202884345</v>
      </c>
      <c r="BQ67" s="9">
        <v>7.2638155239464078E-3</v>
      </c>
      <c r="BR67" s="9">
        <v>9.2999919712099713E-2</v>
      </c>
      <c r="BS67" s="9">
        <v>1.9297689994146751E-2</v>
      </c>
      <c r="BT67" s="9">
        <v>3.9103402266344907E-3</v>
      </c>
      <c r="BU67" s="9">
        <v>9.6040483087238596E-4</v>
      </c>
      <c r="BV67" s="9">
        <v>4.7893926618938574E-3</v>
      </c>
      <c r="BW67" s="9">
        <v>8.4606076360520537E-4</v>
      </c>
      <c r="BX67" s="9">
        <v>1.2234528970129667E-2</v>
      </c>
      <c r="BY67" s="9">
        <v>1.8639659078664131E-3</v>
      </c>
      <c r="BZ67" s="9">
        <v>1.5065176186266002E-2</v>
      </c>
      <c r="CA67" s="9">
        <v>2.59700093860281E-3</v>
      </c>
      <c r="CB67" s="9"/>
      <c r="CC67" s="9"/>
      <c r="CD67" s="9"/>
      <c r="CE67" s="9"/>
      <c r="CF67" s="11"/>
      <c r="CG67" s="11"/>
      <c r="CH67" s="11"/>
      <c r="CI67" s="11"/>
      <c r="CJ67" s="11"/>
      <c r="CK67" s="11"/>
      <c r="CL67" s="11"/>
      <c r="CM67" s="11"/>
      <c r="CN67" s="11"/>
      <c r="CO67" s="11"/>
      <c r="CP67" s="11"/>
      <c r="CQ67" s="11"/>
      <c r="CR67" s="11"/>
      <c r="CS67" s="11"/>
      <c r="CT67" s="11"/>
      <c r="CU67" s="11"/>
      <c r="CV67" s="11"/>
      <c r="CW67" s="11"/>
      <c r="CX67" s="11"/>
      <c r="CY67" s="11"/>
      <c r="CZ67" s="11"/>
      <c r="DA67" s="11"/>
      <c r="DB67" s="9"/>
      <c r="DC67" s="9"/>
      <c r="DD67" s="9"/>
      <c r="DE67" s="9"/>
      <c r="DF67" s="9"/>
      <c r="DG67" s="9"/>
      <c r="DH67" s="9"/>
      <c r="DI67" s="9"/>
    </row>
    <row r="68" spans="1:113" x14ac:dyDescent="0.2">
      <c r="A68" s="1">
        <v>85</v>
      </c>
      <c r="B68" s="4">
        <v>2.1359776573778418E-2</v>
      </c>
      <c r="C68" s="9">
        <v>2.6777056430428671E-3</v>
      </c>
      <c r="D68" s="11">
        <v>2.88306584727213</v>
      </c>
      <c r="E68" s="11">
        <v>1.6919715398486104E-2</v>
      </c>
      <c r="F68" s="13">
        <v>10.842569492476608</v>
      </c>
      <c r="G68" s="13">
        <v>0.10602867456121821</v>
      </c>
      <c r="H68" s="13">
        <v>1.8352002659598445</v>
      </c>
      <c r="I68" s="13">
        <v>2.2651000000000001E-2</v>
      </c>
      <c r="J68" s="13">
        <v>1.9846387810053125</v>
      </c>
      <c r="K68" s="13">
        <v>1.7223644484351184E-2</v>
      </c>
      <c r="L68" s="11">
        <v>6.4101543628456464E-2</v>
      </c>
      <c r="M68" s="11">
        <v>4.6148670892301485E-4</v>
      </c>
      <c r="N68" s="13">
        <v>24.936083169895927</v>
      </c>
      <c r="O68" s="13">
        <v>0.14585158658487413</v>
      </c>
      <c r="P68" s="13">
        <v>47.290581588595664</v>
      </c>
      <c r="Q68" s="13">
        <v>0.81696613294687348</v>
      </c>
      <c r="R68" s="15">
        <v>347.99714755806491</v>
      </c>
      <c r="S68" s="15">
        <v>21.568597488049093</v>
      </c>
      <c r="T68" s="13">
        <v>76.823733465903842</v>
      </c>
      <c r="U68" s="13">
        <v>1.0000989322088658</v>
      </c>
      <c r="V68" s="15">
        <v>244.8577625430438</v>
      </c>
      <c r="W68" s="15">
        <v>3.8275390371643083</v>
      </c>
      <c r="X68" s="13">
        <v>79.755674944492796</v>
      </c>
      <c r="Y68" s="13">
        <v>1.127712376032671</v>
      </c>
      <c r="Z68" s="15">
        <v>451.9534902372128</v>
      </c>
      <c r="AA68" s="15">
        <v>7.8699126692310815</v>
      </c>
      <c r="AB68" s="4">
        <v>9.3632175716268033E-3</v>
      </c>
      <c r="AC68" s="4">
        <v>8.0160270575754475E-4</v>
      </c>
      <c r="AD68" s="4">
        <v>4.189516460531343E-2</v>
      </c>
      <c r="AE68" s="4">
        <v>5.6116679855536342E-3</v>
      </c>
      <c r="AF68" s="13">
        <v>5.7968240312926467</v>
      </c>
      <c r="AG68" s="13">
        <v>0.12501757639154576</v>
      </c>
      <c r="AH68" s="13">
        <v>44.952755086856271</v>
      </c>
      <c r="AI68" s="13">
        <v>2.3112687937050294</v>
      </c>
      <c r="AJ68" s="9">
        <v>0.70490743563887048</v>
      </c>
      <c r="AK68" s="9">
        <v>8.5691855427072278E-2</v>
      </c>
      <c r="AL68" s="9">
        <v>9.1508559232863877E-4</v>
      </c>
      <c r="AM68" s="9">
        <v>1.9111760863601442E-4</v>
      </c>
      <c r="AN68" s="9">
        <v>0.35469249131361952</v>
      </c>
      <c r="AO68" s="9">
        <v>8.5174673066850851E-2</v>
      </c>
      <c r="AP68" s="9">
        <v>4.6725247169687803E-3</v>
      </c>
      <c r="AQ68" s="9">
        <v>1.0949382072292253E-3</v>
      </c>
      <c r="AR68" s="9">
        <v>1.1169434780894608E-2</v>
      </c>
      <c r="AS68" s="9">
        <v>1.067257329667003E-3</v>
      </c>
      <c r="AT68" s="9">
        <v>6.5398328870243105E-3</v>
      </c>
      <c r="AU68" s="9">
        <v>6.1048369432630098E-4</v>
      </c>
      <c r="AV68" s="9">
        <v>0.16284183349455636</v>
      </c>
      <c r="AW68" s="9">
        <v>8.7304536868877732E-3</v>
      </c>
      <c r="AX68" s="9">
        <v>1.6331188536192149</v>
      </c>
      <c r="AY68" s="9">
        <v>4.3820014457743993E-2</v>
      </c>
      <c r="AZ68" s="9">
        <v>0.8945649128158859</v>
      </c>
      <c r="BA68" s="9">
        <v>1.7081517234857988E-2</v>
      </c>
      <c r="BB68" s="9">
        <v>4.3972163637038122</v>
      </c>
      <c r="BC68" s="9">
        <v>0.11632626657441963</v>
      </c>
      <c r="BD68" s="9">
        <v>0.29782822290622468</v>
      </c>
      <c r="BE68" s="9">
        <v>7.7271555314979293E-3</v>
      </c>
      <c r="BF68" s="9">
        <v>0.74376925758116297</v>
      </c>
      <c r="BG68" s="9">
        <v>1.9907061360026228E-2</v>
      </c>
      <c r="BH68" s="9">
        <v>0.17438958739663424</v>
      </c>
      <c r="BI68" s="9">
        <v>4.8445081544459326E-3</v>
      </c>
      <c r="BJ68" s="9">
        <v>0.79497049683252829</v>
      </c>
      <c r="BK68" s="9">
        <v>2.9603159165573028E-2</v>
      </c>
      <c r="BL68" s="9">
        <v>0.18317306475794864</v>
      </c>
      <c r="BM68" s="9">
        <v>4.6044377343026797E-3</v>
      </c>
      <c r="BN68" s="9">
        <v>1.4191960656833327</v>
      </c>
      <c r="BO68" s="9">
        <v>3.9745950871565482E-2</v>
      </c>
      <c r="BP68" s="9">
        <v>0.24920491436827158</v>
      </c>
      <c r="BQ68" s="9">
        <v>5.3118868977668973E-3</v>
      </c>
      <c r="BR68" s="9">
        <v>1.0785324621197721</v>
      </c>
      <c r="BS68" s="9">
        <v>5.9204762895585135E-2</v>
      </c>
      <c r="BT68" s="9">
        <v>6.9974332390364893E-2</v>
      </c>
      <c r="BU68" s="9">
        <v>6.6327961096794225E-3</v>
      </c>
      <c r="BV68" s="9">
        <v>3.9925922547230812E-2</v>
      </c>
      <c r="BW68" s="9">
        <v>2.9884711332101004E-3</v>
      </c>
      <c r="BX68" s="9">
        <v>0.12381404257589974</v>
      </c>
      <c r="BY68" s="9">
        <v>5.7282519612107527E-3</v>
      </c>
      <c r="BZ68" s="9">
        <v>0.17607814924507773</v>
      </c>
      <c r="CA68" s="9">
        <v>1.3693055728296046E-2</v>
      </c>
      <c r="CB68" s="9"/>
      <c r="CC68" s="9"/>
      <c r="CD68" s="9"/>
      <c r="CE68" s="9"/>
      <c r="CF68" s="11"/>
      <c r="CG68" s="11"/>
      <c r="CH68" s="11"/>
      <c r="CI68" s="11"/>
      <c r="CJ68" s="11"/>
      <c r="CK68" s="11"/>
      <c r="CL68" s="11"/>
      <c r="CM68" s="11"/>
      <c r="CN68" s="11"/>
      <c r="CO68" s="11"/>
      <c r="CP68" s="11"/>
      <c r="CQ68" s="11"/>
      <c r="CR68" s="11"/>
      <c r="CS68" s="11"/>
      <c r="CT68" s="11"/>
      <c r="CU68" s="11"/>
      <c r="CV68" s="11"/>
      <c r="CW68" s="11"/>
      <c r="CX68" s="11"/>
      <c r="CY68" s="11"/>
      <c r="CZ68" s="11"/>
      <c r="DA68" s="11"/>
      <c r="DB68" s="9"/>
      <c r="DC68" s="9"/>
      <c r="DD68" s="9"/>
      <c r="DE68" s="9"/>
      <c r="DF68" s="9"/>
      <c r="DG68" s="9"/>
      <c r="DH68" s="9"/>
      <c r="DI68" s="9"/>
    </row>
    <row r="69" spans="1:113" x14ac:dyDescent="0.2">
      <c r="A69" s="1">
        <v>86</v>
      </c>
      <c r="B69" s="4">
        <v>-2.531538231677713E-4</v>
      </c>
      <c r="C69" s="9">
        <v>2.2784794722843946E-6</v>
      </c>
      <c r="D69" s="11">
        <v>2.456413494338098</v>
      </c>
      <c r="E69" s="11">
        <v>1.4415840437541827E-2</v>
      </c>
      <c r="F69" s="13">
        <v>10.907540029257648</v>
      </c>
      <c r="G69" s="13">
        <v>0.10666401657172556</v>
      </c>
      <c r="H69" s="13">
        <v>1.8368246587875054</v>
      </c>
      <c r="I69" s="13">
        <v>1.6986000000000001E-2</v>
      </c>
      <c r="J69" s="13">
        <v>1.9736570472920436</v>
      </c>
      <c r="K69" s="13">
        <v>1.7128339747232595E-2</v>
      </c>
      <c r="L69" s="11">
        <v>0.1272997365657991</v>
      </c>
      <c r="M69" s="11">
        <v>9.1646991865010493E-4</v>
      </c>
      <c r="N69" s="13">
        <v>26.029052037659298</v>
      </c>
      <c r="O69" s="13">
        <v>0.15224438060809925</v>
      </c>
      <c r="P69" s="13">
        <v>37.377300723734912</v>
      </c>
      <c r="Q69" s="13">
        <v>0.56749861160893023</v>
      </c>
      <c r="R69" s="15">
        <v>490.22846916165071</v>
      </c>
      <c r="S69" s="15">
        <v>5.4727090957727302</v>
      </c>
      <c r="T69" s="13">
        <v>53.078615827195911</v>
      </c>
      <c r="U69" s="13">
        <v>0.62345346004043833</v>
      </c>
      <c r="V69" s="15">
        <v>152.62357228454914</v>
      </c>
      <c r="W69" s="15">
        <v>2.496927372427006</v>
      </c>
      <c r="X69" s="13">
        <v>60.127378332065071</v>
      </c>
      <c r="Y69" s="13">
        <v>0.82217341862823956</v>
      </c>
      <c r="Z69" s="15">
        <v>289.81253988863057</v>
      </c>
      <c r="AA69" s="15">
        <v>4.9924517252546128</v>
      </c>
      <c r="AB69" s="4" t="s">
        <v>43</v>
      </c>
      <c r="AC69" s="4"/>
      <c r="AD69" s="4">
        <v>3.8045477673065661E-3</v>
      </c>
      <c r="AE69" s="4">
        <v>4.4680989019861821E-4</v>
      </c>
      <c r="AF69" s="13">
        <v>12.177170816074186</v>
      </c>
      <c r="AG69" s="13">
        <v>0.23291989316019801</v>
      </c>
      <c r="AH69" s="13">
        <v>53.21620123014862</v>
      </c>
      <c r="AI69" s="13">
        <v>2.1570287117785187</v>
      </c>
      <c r="AJ69" s="9">
        <v>2.0932464935592887</v>
      </c>
      <c r="AK69" s="9">
        <v>5.5744765363246074E-2</v>
      </c>
      <c r="AL69" s="9" t="s">
        <v>43</v>
      </c>
      <c r="AM69" s="9"/>
      <c r="AN69" s="9">
        <v>6.8900822374700276E-3</v>
      </c>
      <c r="AO69" s="9">
        <v>1.4511243758374716E-3</v>
      </c>
      <c r="AP69" s="9">
        <v>1.6890448477365966E-3</v>
      </c>
      <c r="AQ69" s="9">
        <v>2.6487199407073357E-4</v>
      </c>
      <c r="AR69" s="9">
        <v>7.2859283747145811E-3</v>
      </c>
      <c r="AS69" s="9">
        <v>9.5284948609804937E-4</v>
      </c>
      <c r="AT69" s="9">
        <v>4.4428612130980576E-3</v>
      </c>
      <c r="AU69" s="9">
        <v>3.8243302747841641E-4</v>
      </c>
      <c r="AV69" s="9">
        <v>0.17480120163716598</v>
      </c>
      <c r="AW69" s="9">
        <v>1.0907327506251469E-2</v>
      </c>
      <c r="AX69" s="9">
        <v>2.058013792809477</v>
      </c>
      <c r="AY69" s="9">
        <v>4.6019011799624837E-2</v>
      </c>
      <c r="AZ69" s="9">
        <v>1.1200919892890224</v>
      </c>
      <c r="BA69" s="9">
        <v>1.7990400280674231E-2</v>
      </c>
      <c r="BB69" s="9">
        <v>5.6235434752122666</v>
      </c>
      <c r="BC69" s="9">
        <v>0.13969134459967292</v>
      </c>
      <c r="BD69" s="9">
        <v>0.42173057854584634</v>
      </c>
      <c r="BE69" s="9">
        <v>8.3649838753744703E-3</v>
      </c>
      <c r="BF69" s="9">
        <v>1.4589338395612235</v>
      </c>
      <c r="BG69" s="9">
        <v>3.2906950765463919E-2</v>
      </c>
      <c r="BH69" s="9">
        <v>0.36843609137683425</v>
      </c>
      <c r="BI69" s="9">
        <v>7.2532407888160951E-3</v>
      </c>
      <c r="BJ69" s="9">
        <v>1.6228713361358629</v>
      </c>
      <c r="BK69" s="9">
        <v>5.0055300761526395E-2</v>
      </c>
      <c r="BL69" s="9">
        <v>0.37005034416086263</v>
      </c>
      <c r="BM69" s="9">
        <v>7.699040986321075E-3</v>
      </c>
      <c r="BN69" s="9">
        <v>3.007737047581732</v>
      </c>
      <c r="BO69" s="9">
        <v>5.982443494358701E-2</v>
      </c>
      <c r="BP69" s="9">
        <v>0.50707908349418429</v>
      </c>
      <c r="BQ69" s="9">
        <v>1.0381236515034148E-2</v>
      </c>
      <c r="BR69" s="9">
        <v>1.2552512096845352</v>
      </c>
      <c r="BS69" s="9">
        <v>5.7897647391085071E-2</v>
      </c>
      <c r="BT69" s="9">
        <v>0.14270419862847128</v>
      </c>
      <c r="BU69" s="9">
        <v>4.8537751504641726E-3</v>
      </c>
      <c r="BV69" s="9">
        <v>4.3694498889531759E-2</v>
      </c>
      <c r="BW69" s="9">
        <v>2.3007652177506914E-3</v>
      </c>
      <c r="BX69" s="9">
        <v>0.1836231841586872</v>
      </c>
      <c r="BY69" s="9">
        <v>4.611423202675582E-3</v>
      </c>
      <c r="BZ69" s="9">
        <v>0.2351479551907957</v>
      </c>
      <c r="CA69" s="9">
        <v>1.5572223195968326E-2</v>
      </c>
      <c r="CB69" s="9"/>
      <c r="CC69" s="9"/>
      <c r="CD69" s="9"/>
      <c r="CE69" s="9"/>
      <c r="CF69" s="11"/>
      <c r="CG69" s="11"/>
      <c r="CH69" s="11"/>
      <c r="CI69" s="11"/>
      <c r="CJ69" s="11"/>
      <c r="CK69" s="11"/>
      <c r="CL69" s="11"/>
      <c r="CM69" s="11"/>
      <c r="CN69" s="11"/>
      <c r="CO69" s="11"/>
      <c r="CP69" s="11"/>
      <c r="CQ69" s="11"/>
      <c r="CR69" s="11"/>
      <c r="CS69" s="11"/>
      <c r="CT69" s="11"/>
      <c r="CU69" s="11"/>
      <c r="CV69" s="11"/>
      <c r="CW69" s="11"/>
      <c r="CX69" s="11"/>
      <c r="CY69" s="11"/>
      <c r="CZ69" s="11"/>
      <c r="DA69" s="11"/>
      <c r="DB69" s="9"/>
      <c r="DC69" s="9"/>
      <c r="DD69" s="9"/>
      <c r="DE69" s="9"/>
      <c r="DF69" s="9"/>
      <c r="DG69" s="9"/>
      <c r="DH69" s="9"/>
      <c r="DI69" s="9"/>
    </row>
    <row r="70" spans="1:113" x14ac:dyDescent="0.2">
      <c r="A70" s="1">
        <v>87</v>
      </c>
      <c r="B70" s="4">
        <v>6.195053186018545E-3</v>
      </c>
      <c r="C70" s="9">
        <v>3.9469515177555351E-5</v>
      </c>
      <c r="D70" s="11">
        <v>1.7910999616045977</v>
      </c>
      <c r="E70" s="11">
        <v>1.0511345632033606E-2</v>
      </c>
      <c r="F70" s="13">
        <v>10.875225020512916</v>
      </c>
      <c r="G70" s="13">
        <v>0.10634801052278986</v>
      </c>
      <c r="H70" s="13">
        <v>2.2499114397797961</v>
      </c>
      <c r="I70" s="13">
        <v>1.8873999999999998E-2</v>
      </c>
      <c r="J70" s="13">
        <v>2.3803342061623196</v>
      </c>
      <c r="K70" s="13">
        <v>2.0657678623065501E-2</v>
      </c>
      <c r="L70" s="11">
        <v>0.13288828458049176</v>
      </c>
      <c r="M70" s="11">
        <v>9.5670359298885652E-4</v>
      </c>
      <c r="N70" s="13">
        <v>27.268954020901784</v>
      </c>
      <c r="O70" s="13">
        <v>0.15949658899357527</v>
      </c>
      <c r="P70" s="13">
        <v>90.933991292136881</v>
      </c>
      <c r="Q70" s="13">
        <v>1.3197879096943677</v>
      </c>
      <c r="R70" s="15">
        <v>299.45964069752631</v>
      </c>
      <c r="S70" s="15">
        <v>1.9667827022691673</v>
      </c>
      <c r="T70" s="13">
        <v>95.288635614626386</v>
      </c>
      <c r="U70" s="13">
        <v>1.009445346979625</v>
      </c>
      <c r="V70" s="15">
        <v>95.850182354666501</v>
      </c>
      <c r="W70" s="15">
        <v>1.3599526574367242</v>
      </c>
      <c r="X70" s="13">
        <v>52.743996550471252</v>
      </c>
      <c r="Y70" s="13">
        <v>0.6638297089975459</v>
      </c>
      <c r="Z70" s="15">
        <v>266.83697339502572</v>
      </c>
      <c r="AA70" s="15">
        <v>4.299710793331375</v>
      </c>
      <c r="AB70" s="4">
        <v>2.8333354216729941E-2</v>
      </c>
      <c r="AC70" s="4">
        <v>1.4406927020359213E-3</v>
      </c>
      <c r="AD70" s="4">
        <v>1.0848534973416837E-2</v>
      </c>
      <c r="AE70" s="4">
        <v>7.6408882154124758E-4</v>
      </c>
      <c r="AF70" s="13">
        <v>125.38360350578292</v>
      </c>
      <c r="AG70" s="13">
        <v>2.2447618450561646</v>
      </c>
      <c r="AH70" s="13">
        <v>107.01969853428389</v>
      </c>
      <c r="AI70" s="13">
        <v>3.6257038787918621</v>
      </c>
      <c r="AJ70" s="9">
        <v>7.8764027335372234E-3</v>
      </c>
      <c r="AK70" s="9">
        <v>1.0691062893441487E-3</v>
      </c>
      <c r="AL70" s="9">
        <v>2.2521030918613803E-4</v>
      </c>
      <c r="AM70" s="9">
        <v>9.2892741035938996E-5</v>
      </c>
      <c r="AN70" s="9">
        <v>1.0583319348554162E-2</v>
      </c>
      <c r="AO70" s="9">
        <v>1.8078137183181592E-3</v>
      </c>
      <c r="AP70" s="9">
        <v>2.5542931421529912E-4</v>
      </c>
      <c r="AQ70" s="9">
        <v>1.0329068359153423E-4</v>
      </c>
      <c r="AR70" s="9">
        <v>5.5413391340226664E-3</v>
      </c>
      <c r="AS70" s="9">
        <v>8.6129694538960905E-4</v>
      </c>
      <c r="AT70" s="9">
        <v>6.0735874372089419E-3</v>
      </c>
      <c r="AU70" s="9">
        <v>4.5014374354975987E-4</v>
      </c>
      <c r="AV70" s="9">
        <v>0.30555748494755569</v>
      </c>
      <c r="AW70" s="9">
        <v>9.3797658189966812E-3</v>
      </c>
      <c r="AX70" s="9">
        <v>4.0119202458833021</v>
      </c>
      <c r="AY70" s="9">
        <v>9.7186790707962073E-2</v>
      </c>
      <c r="AZ70" s="9">
        <v>2.0764948930763687</v>
      </c>
      <c r="BA70" s="9">
        <v>2.9642353093850132E-2</v>
      </c>
      <c r="BB70" s="9">
        <v>15.241290006399177</v>
      </c>
      <c r="BC70" s="9">
        <v>0.36082330351384428</v>
      </c>
      <c r="BD70" s="9">
        <v>2.9403211157351641</v>
      </c>
      <c r="BE70" s="9">
        <v>4.1547936741108758E-2</v>
      </c>
      <c r="BF70" s="9">
        <v>19.406296087591944</v>
      </c>
      <c r="BG70" s="9">
        <v>0.25892441163571794</v>
      </c>
      <c r="BH70" s="9">
        <v>4.7046614837319334</v>
      </c>
      <c r="BI70" s="9">
        <v>5.9872304778060353E-2</v>
      </c>
      <c r="BJ70" s="9">
        <v>14.617404626375771</v>
      </c>
      <c r="BK70" s="9">
        <v>0.35920020687531251</v>
      </c>
      <c r="BL70" s="9">
        <v>1.976642644386396</v>
      </c>
      <c r="BM70" s="9">
        <v>2.2826796118057654E-2</v>
      </c>
      <c r="BN70" s="9">
        <v>10.640924346842917</v>
      </c>
      <c r="BO70" s="9">
        <v>0.18179832966536477</v>
      </c>
      <c r="BP70" s="9">
        <v>1.4126477631102452</v>
      </c>
      <c r="BQ70" s="9">
        <v>2.1467640317027855E-2</v>
      </c>
      <c r="BR70" s="9">
        <v>2.5875073966180855</v>
      </c>
      <c r="BS70" s="9">
        <v>7.907851158267154E-2</v>
      </c>
      <c r="BT70" s="9">
        <v>6.3946972269213528E-3</v>
      </c>
      <c r="BU70" s="9">
        <v>8.1944647742365621E-4</v>
      </c>
      <c r="BV70" s="9">
        <v>3.2885713813406846E-2</v>
      </c>
      <c r="BW70" s="9">
        <v>2.5436734433598781E-3</v>
      </c>
      <c r="BX70" s="9">
        <v>0.20091633186745328</v>
      </c>
      <c r="BY70" s="9">
        <v>4.7607203480431581E-3</v>
      </c>
      <c r="BZ70" s="9">
        <v>0.30667472585585093</v>
      </c>
      <c r="CA70" s="9">
        <v>2.3409737796273644E-2</v>
      </c>
      <c r="CB70" s="9"/>
      <c r="CC70" s="9"/>
      <c r="CD70" s="9"/>
      <c r="CE70" s="9"/>
      <c r="CF70" s="11"/>
      <c r="CG70" s="11"/>
      <c r="CH70" s="11"/>
      <c r="CI70" s="11"/>
      <c r="CJ70" s="11"/>
      <c r="CK70" s="11"/>
      <c r="CL70" s="11"/>
      <c r="CM70" s="11"/>
      <c r="CN70" s="11"/>
      <c r="CO70" s="11"/>
      <c r="CP70" s="11"/>
      <c r="CQ70" s="11"/>
      <c r="CR70" s="11"/>
      <c r="CS70" s="11"/>
      <c r="CT70" s="11"/>
      <c r="CU70" s="11"/>
      <c r="CV70" s="11"/>
      <c r="CW70" s="11"/>
      <c r="CX70" s="11"/>
      <c r="CY70" s="11"/>
      <c r="CZ70" s="11"/>
      <c r="DA70" s="11"/>
      <c r="DB70" s="9"/>
      <c r="DC70" s="9"/>
      <c r="DD70" s="9"/>
      <c r="DE70" s="9"/>
      <c r="DF70" s="9"/>
      <c r="DG70" s="9"/>
      <c r="DH70" s="9"/>
      <c r="DI70" s="9"/>
    </row>
    <row r="71" spans="1:113" x14ac:dyDescent="0.2">
      <c r="A71" s="1">
        <v>88</v>
      </c>
      <c r="B71" s="4">
        <v>5.8993554386970017E-3</v>
      </c>
      <c r="C71" s="9">
        <v>3.7585585148961539E-5</v>
      </c>
      <c r="D71" s="11">
        <v>1.8036616021654264</v>
      </c>
      <c r="E71" s="11">
        <v>1.0585065551898903E-2</v>
      </c>
      <c r="F71" s="13">
        <v>10.975435544532489</v>
      </c>
      <c r="G71" s="13">
        <v>0.10732796172773729</v>
      </c>
      <c r="H71" s="13">
        <v>2.3016431292447082</v>
      </c>
      <c r="I71" s="13">
        <v>1.9307999999999999E-2</v>
      </c>
      <c r="J71" s="13">
        <v>2.4402154266109397</v>
      </c>
      <c r="K71" s="13">
        <v>2.117735649198919E-2</v>
      </c>
      <c r="L71" s="11">
        <v>0.13688323720239429</v>
      </c>
      <c r="M71" s="11">
        <v>9.8546448443433046E-4</v>
      </c>
      <c r="N71" s="13">
        <v>27.099906135746089</v>
      </c>
      <c r="O71" s="13">
        <v>0.15850782495670609</v>
      </c>
      <c r="P71" s="13">
        <v>86.425409975194128</v>
      </c>
      <c r="Q71" s="13">
        <v>1.2543517507023083</v>
      </c>
      <c r="R71" s="15">
        <v>343.063535061604</v>
      </c>
      <c r="S71" s="15">
        <v>6.7482073420702733</v>
      </c>
      <c r="T71" s="13">
        <v>97.665778839922098</v>
      </c>
      <c r="U71" s="13">
        <v>1.034627743100637</v>
      </c>
      <c r="V71" s="15">
        <v>94.369077658275231</v>
      </c>
      <c r="W71" s="15">
        <v>1.4208145942142587</v>
      </c>
      <c r="X71" s="13">
        <v>53.664092909777146</v>
      </c>
      <c r="Y71" s="13">
        <v>0.67540993306841679</v>
      </c>
      <c r="Z71" s="15">
        <v>311.92743880800629</v>
      </c>
      <c r="AA71" s="15">
        <v>4.539230726747582</v>
      </c>
      <c r="AB71" s="4">
        <v>4.0764530930281803E-2</v>
      </c>
      <c r="AC71" s="4">
        <v>4.8896779362008402E-3</v>
      </c>
      <c r="AD71" s="4">
        <v>0.43140573800523641</v>
      </c>
      <c r="AE71" s="4">
        <v>5.5752557652586902E-2</v>
      </c>
      <c r="AF71" s="13">
        <v>167.42320106994234</v>
      </c>
      <c r="AG71" s="13">
        <v>3.023331092980917</v>
      </c>
      <c r="AH71" s="13">
        <v>293.36907383110156</v>
      </c>
      <c r="AI71" s="13">
        <v>11.060895889057367</v>
      </c>
      <c r="AJ71" s="9">
        <v>0.12693648340122171</v>
      </c>
      <c r="AK71" s="9">
        <v>2.5194489445227758E-2</v>
      </c>
      <c r="AL71" s="9">
        <v>6.0985933925888566E-3</v>
      </c>
      <c r="AM71" s="9">
        <v>5.8629085643666426E-4</v>
      </c>
      <c r="AN71" s="9">
        <v>1.7505024574619188</v>
      </c>
      <c r="AO71" s="9">
        <v>0.36060343491121438</v>
      </c>
      <c r="AP71" s="9">
        <v>1.5044212576482306E-3</v>
      </c>
      <c r="AQ71" s="9">
        <v>2.4783642232083838E-4</v>
      </c>
      <c r="AR71" s="9">
        <v>1.0773182057621438E-2</v>
      </c>
      <c r="AS71" s="9">
        <v>1.243669585557649E-3</v>
      </c>
      <c r="AT71" s="9">
        <v>7.3648791690974083E-3</v>
      </c>
      <c r="AU71" s="9">
        <v>7.9382213285084113E-4</v>
      </c>
      <c r="AV71" s="9">
        <v>0.35136656227271346</v>
      </c>
      <c r="AW71" s="9">
        <v>1.4320497554817031E-2</v>
      </c>
      <c r="AX71" s="9">
        <v>4.4773760092315475</v>
      </c>
      <c r="AY71" s="9">
        <v>0.102993408926632</v>
      </c>
      <c r="AZ71" s="9">
        <v>2.2647612441772629</v>
      </c>
      <c r="BA71" s="9">
        <v>2.9866415804370876E-2</v>
      </c>
      <c r="BB71" s="9">
        <v>18.012629225084655</v>
      </c>
      <c r="BC71" s="9">
        <v>0.43573555981843831</v>
      </c>
      <c r="BD71" s="9">
        <v>3.6642855829515701</v>
      </c>
      <c r="BE71" s="9">
        <v>5.2821403349778327E-2</v>
      </c>
      <c r="BF71" s="9">
        <v>25.395483007247812</v>
      </c>
      <c r="BG71" s="9">
        <v>0.35995155727201156</v>
      </c>
      <c r="BH71" s="9">
        <v>6.2163842217221301</v>
      </c>
      <c r="BI71" s="9">
        <v>9.0174089406824962E-2</v>
      </c>
      <c r="BJ71" s="9">
        <v>19.351294195068942</v>
      </c>
      <c r="BK71" s="9">
        <v>0.47693423951934333</v>
      </c>
      <c r="BL71" s="9">
        <v>2.592227157846752</v>
      </c>
      <c r="BM71" s="9">
        <v>3.5646313111327051E-2</v>
      </c>
      <c r="BN71" s="9">
        <v>13.40209619229215</v>
      </c>
      <c r="BO71" s="9">
        <v>0.23475810903415351</v>
      </c>
      <c r="BP71" s="9">
        <v>1.735286881167952</v>
      </c>
      <c r="BQ71" s="9">
        <v>2.5707209275858855E-2</v>
      </c>
      <c r="BR71" s="9">
        <v>6.6478505013974765</v>
      </c>
      <c r="BS71" s="9">
        <v>0.20578819940939144</v>
      </c>
      <c r="BT71" s="9">
        <v>3.1355473253750633E-2</v>
      </c>
      <c r="BU71" s="9">
        <v>2.6545320758380748E-3</v>
      </c>
      <c r="BV71" s="9">
        <v>0.14580171447342696</v>
      </c>
      <c r="BW71" s="9">
        <v>9.7919860102211511E-3</v>
      </c>
      <c r="BX71" s="9">
        <v>0.4430191034151057</v>
      </c>
      <c r="BY71" s="9">
        <v>9.5988250367564816E-3</v>
      </c>
      <c r="BZ71" s="9">
        <v>0.81823761687913976</v>
      </c>
      <c r="CA71" s="9">
        <v>6.2528811896763001E-2</v>
      </c>
      <c r="CB71" s="9"/>
      <c r="CC71" s="9"/>
      <c r="CD71" s="9"/>
      <c r="CE71" s="9"/>
      <c r="CF71" s="11"/>
      <c r="CG71" s="11"/>
      <c r="CH71" s="11"/>
      <c r="CI71" s="11"/>
      <c r="CJ71" s="11"/>
      <c r="CK71" s="11"/>
      <c r="CL71" s="11"/>
      <c r="CM71" s="11"/>
      <c r="CN71" s="11"/>
      <c r="CO71" s="11"/>
      <c r="CP71" s="11"/>
      <c r="CQ71" s="11"/>
      <c r="CR71" s="11"/>
      <c r="CS71" s="11"/>
      <c r="CT71" s="11"/>
      <c r="CU71" s="11"/>
      <c r="CV71" s="11"/>
      <c r="CW71" s="11"/>
      <c r="CX71" s="11"/>
      <c r="CY71" s="11"/>
      <c r="CZ71" s="11"/>
      <c r="DA71" s="11"/>
      <c r="DB71" s="9"/>
      <c r="DC71" s="9"/>
      <c r="DD71" s="9"/>
      <c r="DE71" s="9"/>
      <c r="DF71" s="9"/>
      <c r="DG71" s="9"/>
      <c r="DH71" s="9"/>
      <c r="DI71" s="9"/>
    </row>
    <row r="72" spans="1:113" x14ac:dyDescent="0.2">
      <c r="A72" s="1">
        <v>89</v>
      </c>
      <c r="B72" s="4">
        <v>1.1425982191039857E-2</v>
      </c>
      <c r="C72" s="9">
        <v>7.2796465819780981E-5</v>
      </c>
      <c r="D72" s="11">
        <v>1.3781631077865193</v>
      </c>
      <c r="E72" s="11">
        <v>8.087962187372167E-3</v>
      </c>
      <c r="F72" s="13">
        <v>10.88638200560797</v>
      </c>
      <c r="G72" s="13">
        <v>0.10645711384396767</v>
      </c>
      <c r="H72" s="13">
        <v>2.3318308794740834</v>
      </c>
      <c r="I72" s="13">
        <v>1.9560999999999999E-2</v>
      </c>
      <c r="J72" s="13">
        <v>2.4851379601302508</v>
      </c>
      <c r="K72" s="13">
        <v>2.1567215721828924E-2</v>
      </c>
      <c r="L72" s="11">
        <v>0.48676533267667599</v>
      </c>
      <c r="M72" s="11">
        <v>3.5043731972634403E-3</v>
      </c>
      <c r="N72" s="13">
        <v>27.759055139085739</v>
      </c>
      <c r="O72" s="13">
        <v>0.16236319900554627</v>
      </c>
      <c r="P72" s="13">
        <v>79.681320825883475</v>
      </c>
      <c r="Q72" s="13">
        <v>1.1564701203605134</v>
      </c>
      <c r="R72" s="15">
        <v>386.52039912811495</v>
      </c>
      <c r="S72" s="15">
        <v>2.5345310523313738</v>
      </c>
      <c r="T72" s="13">
        <v>36.830414788628438</v>
      </c>
      <c r="U72" s="13">
        <v>0.39016500337007398</v>
      </c>
      <c r="V72" s="15">
        <v>77.689209695363175</v>
      </c>
      <c r="W72" s="15">
        <v>1.1107520132882032</v>
      </c>
      <c r="X72" s="13">
        <v>22.341279151568351</v>
      </c>
      <c r="Y72" s="13">
        <v>0.29590229287168907</v>
      </c>
      <c r="Z72" s="15">
        <v>139.8383698454015</v>
      </c>
      <c r="AA72" s="15">
        <v>2.294747804878333</v>
      </c>
      <c r="AB72" s="4">
        <v>7.4227051237503464E-2</v>
      </c>
      <c r="AC72" s="4">
        <v>5.7884302738021327E-3</v>
      </c>
      <c r="AD72" s="4">
        <v>0.19812403551189631</v>
      </c>
      <c r="AE72" s="4">
        <v>4.4144650762766607E-2</v>
      </c>
      <c r="AF72" s="13">
        <v>124.40816162005794</v>
      </c>
      <c r="AG72" s="13">
        <v>2.2385085220697016</v>
      </c>
      <c r="AH72" s="13">
        <v>85.754669376705095</v>
      </c>
      <c r="AI72" s="13">
        <v>6.5597796895699743</v>
      </c>
      <c r="AJ72" s="9">
        <v>2.6956420482950834E-2</v>
      </c>
      <c r="AK72" s="9">
        <v>3.2871363195714886E-3</v>
      </c>
      <c r="AL72" s="9" t="s">
        <v>43</v>
      </c>
      <c r="AM72" s="9"/>
      <c r="AN72" s="9">
        <v>1.7041635606123093</v>
      </c>
      <c r="AO72" s="9">
        <v>0.14628094999693739</v>
      </c>
      <c r="AP72" s="9">
        <v>2.291011922503969E-3</v>
      </c>
      <c r="AQ72" s="9">
        <v>3.0680341487421124E-4</v>
      </c>
      <c r="AR72" s="9">
        <v>1.1339348255981183E-2</v>
      </c>
      <c r="AS72" s="9">
        <v>1.1126229935217986E-3</v>
      </c>
      <c r="AT72" s="9">
        <v>9.1143167197273011E-3</v>
      </c>
      <c r="AU72" s="9">
        <v>5.7764595237124697E-4</v>
      </c>
      <c r="AV72" s="9">
        <v>0.34336269492896992</v>
      </c>
      <c r="AW72" s="9">
        <v>1.2379836210063654E-2</v>
      </c>
      <c r="AX72" s="9">
        <v>3.1651841127385816</v>
      </c>
      <c r="AY72" s="9">
        <v>7.1854462805551245E-2</v>
      </c>
      <c r="AZ72" s="9">
        <v>1.9578227633942187</v>
      </c>
      <c r="BA72" s="9">
        <v>3.1087833480551552E-2</v>
      </c>
      <c r="BB72" s="9">
        <v>19.466605576111817</v>
      </c>
      <c r="BC72" s="9">
        <v>0.45627688385975418</v>
      </c>
      <c r="BD72" s="9">
        <v>3.9407914127682284</v>
      </c>
      <c r="BE72" s="9">
        <v>5.7052720619417782E-2</v>
      </c>
      <c r="BF72" s="9">
        <v>21.65402556248651</v>
      </c>
      <c r="BG72" s="9">
        <v>0.30273213003452659</v>
      </c>
      <c r="BH72" s="9">
        <v>4.1703669783288353</v>
      </c>
      <c r="BI72" s="9">
        <v>6.0154489042919479E-2</v>
      </c>
      <c r="BJ72" s="9">
        <v>12.090215278036526</v>
      </c>
      <c r="BK72" s="9">
        <v>0.30071458078225571</v>
      </c>
      <c r="BL72" s="9">
        <v>2.0059606718540821</v>
      </c>
      <c r="BM72" s="9">
        <v>2.8287948581880114E-2</v>
      </c>
      <c r="BN72" s="9">
        <v>14.62640504857011</v>
      </c>
      <c r="BO72" s="9">
        <v>0.25461655528163801</v>
      </c>
      <c r="BP72" s="9">
        <v>2.5029775635490759</v>
      </c>
      <c r="BQ72" s="9">
        <v>3.676180126712885E-2</v>
      </c>
      <c r="BR72" s="9">
        <v>1.8936320385367791</v>
      </c>
      <c r="BS72" s="9">
        <v>0.13101313155576363</v>
      </c>
      <c r="BT72" s="9">
        <v>1.1248342893197559E-2</v>
      </c>
      <c r="BU72" s="9">
        <v>1.1453791669566154E-3</v>
      </c>
      <c r="BV72" s="9">
        <v>5.9848678510642919E-2</v>
      </c>
      <c r="BW72" s="9">
        <v>4.1244860764975081E-3</v>
      </c>
      <c r="BX72" s="9">
        <v>0.27464266920541819</v>
      </c>
      <c r="BY72" s="9">
        <v>1.8435216083346549E-2</v>
      </c>
      <c r="BZ72" s="9">
        <v>0.29936463365855726</v>
      </c>
      <c r="CA72" s="9">
        <v>2.9480059568752479E-2</v>
      </c>
      <c r="CB72" s="9"/>
      <c r="CC72" s="9"/>
      <c r="CD72" s="9"/>
      <c r="CE72" s="9"/>
      <c r="CF72" s="11"/>
      <c r="CG72" s="11"/>
      <c r="CH72" s="11"/>
      <c r="CI72" s="11"/>
      <c r="CJ72" s="11"/>
      <c r="CK72" s="11"/>
      <c r="CL72" s="11"/>
      <c r="CM72" s="11"/>
      <c r="CN72" s="11"/>
      <c r="CO72" s="11"/>
      <c r="CP72" s="11"/>
      <c r="CQ72" s="11"/>
      <c r="CR72" s="11"/>
      <c r="CS72" s="11"/>
      <c r="CT72" s="11"/>
      <c r="CU72" s="11"/>
      <c r="CV72" s="11"/>
      <c r="CW72" s="11"/>
      <c r="CX72" s="11"/>
      <c r="CY72" s="11"/>
      <c r="CZ72" s="11"/>
      <c r="DA72" s="11"/>
      <c r="DB72" s="9"/>
      <c r="DC72" s="9"/>
      <c r="DD72" s="9"/>
      <c r="DE72" s="9"/>
      <c r="DF72" s="9"/>
      <c r="DG72" s="9"/>
      <c r="DH72" s="9"/>
      <c r="DI72" s="9"/>
    </row>
    <row r="73" spans="1:113" x14ac:dyDescent="0.2">
      <c r="A73" s="1">
        <v>90</v>
      </c>
      <c r="B73" s="4">
        <v>1.1748605372894939E-2</v>
      </c>
      <c r="C73" s="9">
        <v>7.4851941404978473E-5</v>
      </c>
      <c r="D73" s="11">
        <v>1.753778437333835</v>
      </c>
      <c r="E73" s="11">
        <v>1.0292318526046203E-2</v>
      </c>
      <c r="F73" s="13">
        <v>10.796206536705728</v>
      </c>
      <c r="G73" s="13">
        <v>0.10557529469101889</v>
      </c>
      <c r="H73" s="13">
        <v>2.2932580971813668</v>
      </c>
      <c r="I73" s="13">
        <v>1.9238000000000002E-2</v>
      </c>
      <c r="J73" s="13">
        <v>2.4075888637468528</v>
      </c>
      <c r="K73" s="13">
        <v>2.0894207575976931E-2</v>
      </c>
      <c r="L73" s="11">
        <v>0.13353241831718932</v>
      </c>
      <c r="M73" s="11">
        <v>9.6134090968091044E-4</v>
      </c>
      <c r="N73" s="13">
        <v>27.127475317382334</v>
      </c>
      <c r="O73" s="13">
        <v>0.15866907758227258</v>
      </c>
      <c r="P73" s="13">
        <v>158.31102145651812</v>
      </c>
      <c r="Q73" s="13">
        <v>2.2976773494791694</v>
      </c>
      <c r="R73" s="15">
        <v>562.15205182851992</v>
      </c>
      <c r="S73" s="15">
        <v>55.838061956683461</v>
      </c>
      <c r="T73" s="13">
        <v>94.22280877109867</v>
      </c>
      <c r="U73" s="13">
        <v>0.99815445231054256</v>
      </c>
      <c r="V73" s="15">
        <v>144.67308040554033</v>
      </c>
      <c r="W73" s="15">
        <v>2.0245136541330404</v>
      </c>
      <c r="X73" s="13">
        <v>52.915234426292798</v>
      </c>
      <c r="Y73" s="13">
        <v>0.66598488867125849</v>
      </c>
      <c r="Z73" s="15">
        <v>322.93898055781796</v>
      </c>
      <c r="AA73" s="15">
        <v>5.083252029554199</v>
      </c>
      <c r="AB73" s="4">
        <v>7.5845214068980996E-2</v>
      </c>
      <c r="AC73" s="4">
        <v>8.2680444134037214E-3</v>
      </c>
      <c r="AD73" s="4">
        <v>1.2473132892601945E-2</v>
      </c>
      <c r="AE73" s="4">
        <v>8.2181094306768392E-4</v>
      </c>
      <c r="AF73" s="13">
        <v>150.00290249052622</v>
      </c>
      <c r="AG73" s="13">
        <v>2.8784711712888105</v>
      </c>
      <c r="AH73" s="13">
        <v>259.46583512934671</v>
      </c>
      <c r="AI73" s="13">
        <v>28.691783327363446</v>
      </c>
      <c r="AJ73" s="9">
        <v>0.86487875973485262</v>
      </c>
      <c r="AK73" s="9">
        <v>0.22255881068557237</v>
      </c>
      <c r="AL73" s="9">
        <v>1.2465950097627103E-3</v>
      </c>
      <c r="AM73" s="9">
        <v>2.2806892638921209E-4</v>
      </c>
      <c r="AN73" s="9">
        <v>0.19092988585692841</v>
      </c>
      <c r="AO73" s="9">
        <v>1.3995005461690106E-2</v>
      </c>
      <c r="AP73" s="9">
        <v>7.5139977680926898E-3</v>
      </c>
      <c r="AQ73" s="9">
        <v>5.6517841363115944E-4</v>
      </c>
      <c r="AR73" s="9">
        <v>1.5835999981474468E-2</v>
      </c>
      <c r="AS73" s="9">
        <v>3.0118064931431263E-3</v>
      </c>
      <c r="AT73" s="9">
        <v>9.1311763589880645E-3</v>
      </c>
      <c r="AU73" s="9">
        <v>8.0793904029463821E-4</v>
      </c>
      <c r="AV73" s="9">
        <v>0.35968888660582582</v>
      </c>
      <c r="AW73" s="9">
        <v>1.3575174518801967E-2</v>
      </c>
      <c r="AX73" s="9">
        <v>4.637262188107715</v>
      </c>
      <c r="AY73" s="9">
        <v>0.10633443590671866</v>
      </c>
      <c r="AZ73" s="9">
        <v>2.3340636880399601</v>
      </c>
      <c r="BA73" s="9">
        <v>3.6099105212739985E-2</v>
      </c>
      <c r="BB73" s="9">
        <v>18.096676180689208</v>
      </c>
      <c r="BC73" s="9">
        <v>0.4219878586999109</v>
      </c>
      <c r="BD73" s="9">
        <v>3.633213132535372</v>
      </c>
      <c r="BE73" s="9">
        <v>5.116573642726778E-2</v>
      </c>
      <c r="BF73" s="9">
        <v>24.138101030053317</v>
      </c>
      <c r="BG73" s="9">
        <v>0.32500185025871181</v>
      </c>
      <c r="BH73" s="9">
        <v>5.5936063800098248</v>
      </c>
      <c r="BI73" s="9">
        <v>7.2505574512022677E-2</v>
      </c>
      <c r="BJ73" s="9">
        <v>16.337136132748011</v>
      </c>
      <c r="BK73" s="9">
        <v>0.41712840443473259</v>
      </c>
      <c r="BL73" s="9">
        <v>2.1354125498468481</v>
      </c>
      <c r="BM73" s="9">
        <v>3.1889655706216602E-2</v>
      </c>
      <c r="BN73" s="9">
        <v>11.444366595957343</v>
      </c>
      <c r="BO73" s="9">
        <v>0.2332822115300151</v>
      </c>
      <c r="BP73" s="9">
        <v>1.5715065329107085</v>
      </c>
      <c r="BQ73" s="9">
        <v>2.8884927305931507E-2</v>
      </c>
      <c r="BR73" s="9">
        <v>5.8071739933656801</v>
      </c>
      <c r="BS73" s="9">
        <v>0.58627812864195383</v>
      </c>
      <c r="BT73" s="9">
        <v>6.8196910357130741E-2</v>
      </c>
      <c r="BU73" s="9">
        <v>1.2918753186572037E-2</v>
      </c>
      <c r="BV73" s="9">
        <v>9.2703917432905167E-2</v>
      </c>
      <c r="BW73" s="9">
        <v>8.9591677944390671E-3</v>
      </c>
      <c r="BX73" s="9">
        <v>0.40596685679888705</v>
      </c>
      <c r="BY73" s="9">
        <v>3.1452374414091828E-2</v>
      </c>
      <c r="BZ73" s="9">
        <v>0.6727412146976639</v>
      </c>
      <c r="CA73" s="9">
        <v>8.2057198939353065E-2</v>
      </c>
      <c r="CB73" s="9"/>
      <c r="CC73" s="9"/>
      <c r="CD73" s="9"/>
      <c r="CE73" s="9"/>
      <c r="CF73" s="11"/>
      <c r="CG73" s="11"/>
      <c r="CH73" s="11"/>
      <c r="CI73" s="11"/>
      <c r="CJ73" s="11"/>
      <c r="CK73" s="11"/>
      <c r="CL73" s="11"/>
      <c r="CM73" s="11"/>
      <c r="CN73" s="11"/>
      <c r="CO73" s="11"/>
      <c r="CP73" s="11"/>
      <c r="CQ73" s="11"/>
      <c r="CR73" s="11"/>
      <c r="CS73" s="11"/>
      <c r="CT73" s="11"/>
      <c r="CU73" s="11"/>
      <c r="CV73" s="11"/>
      <c r="CW73" s="11"/>
      <c r="CX73" s="11"/>
      <c r="CY73" s="11"/>
      <c r="CZ73" s="11"/>
      <c r="DA73" s="11"/>
      <c r="DB73" s="9"/>
      <c r="DC73" s="9"/>
      <c r="DD73" s="9"/>
      <c r="DE73" s="9"/>
      <c r="DF73" s="9"/>
      <c r="DG73" s="9"/>
      <c r="DH73" s="9"/>
      <c r="DI73" s="9"/>
    </row>
    <row r="74" spans="1:113" x14ac:dyDescent="0.2">
      <c r="A74" s="1">
        <v>91</v>
      </c>
      <c r="B74" s="4">
        <v>8.9910917790693295E-3</v>
      </c>
      <c r="C74" s="9">
        <v>5.7283452261181054E-5</v>
      </c>
      <c r="D74" s="11">
        <v>1.5607791575104133</v>
      </c>
      <c r="E74" s="11">
        <v>9.1596725652144211E-3</v>
      </c>
      <c r="F74" s="13">
        <v>10.983961522631638</v>
      </c>
      <c r="G74" s="13">
        <v>0.1074113366286603</v>
      </c>
      <c r="H74" s="13">
        <v>2.4034324992350666</v>
      </c>
      <c r="I74" s="13">
        <v>2.0161999999999999E-2</v>
      </c>
      <c r="J74" s="13">
        <v>2.5306775421886796</v>
      </c>
      <c r="K74" s="13">
        <v>2.1962429993991318E-2</v>
      </c>
      <c r="L74" s="11">
        <v>0.16119763757594585</v>
      </c>
      <c r="M74" s="11">
        <v>1.1605113237563912E-3</v>
      </c>
      <c r="N74" s="13">
        <v>27.709293658969187</v>
      </c>
      <c r="O74" s="13">
        <v>0.1620721432380324</v>
      </c>
      <c r="P74" s="13">
        <v>94.059364607133062</v>
      </c>
      <c r="Q74" s="13">
        <v>1.3651486142648099</v>
      </c>
      <c r="R74" s="15">
        <v>407.09958907357691</v>
      </c>
      <c r="S74" s="15">
        <v>2.6694750192377925</v>
      </c>
      <c r="T74" s="13">
        <v>104.03199673740053</v>
      </c>
      <c r="U74" s="13">
        <v>1.1020686188463913</v>
      </c>
      <c r="V74" s="15">
        <v>118.38817969530855</v>
      </c>
      <c r="W74" s="15">
        <v>1.6471657189665001</v>
      </c>
      <c r="X74" s="13">
        <v>44.35782337032034</v>
      </c>
      <c r="Y74" s="13">
        <v>0.55828232416000378</v>
      </c>
      <c r="Z74" s="15">
        <v>210.19297320121592</v>
      </c>
      <c r="AA74" s="15">
        <v>3.0615268752712663</v>
      </c>
      <c r="AB74" s="4">
        <v>2.4120487156693342E-2</v>
      </c>
      <c r="AC74" s="4">
        <v>1.3068595291922994E-3</v>
      </c>
      <c r="AD74" s="4">
        <v>2.6558488358185306E-2</v>
      </c>
      <c r="AE74" s="4">
        <v>1.2027885799524214E-3</v>
      </c>
      <c r="AF74" s="13">
        <v>157.44373129183015</v>
      </c>
      <c r="AG74" s="13">
        <v>2.9355548393422191</v>
      </c>
      <c r="AH74" s="13">
        <v>20.488667157393522</v>
      </c>
      <c r="AI74" s="13">
        <v>1.7630357081240215</v>
      </c>
      <c r="AJ74" s="9">
        <v>4.4430572783730393E-3</v>
      </c>
      <c r="AK74" s="9">
        <v>5.7451672579162956E-4</v>
      </c>
      <c r="AL74" s="9" t="s">
        <v>43</v>
      </c>
      <c r="AM74" s="9"/>
      <c r="AN74" s="9">
        <v>5.7290832460540611E-3</v>
      </c>
      <c r="AO74" s="9">
        <v>1.3121721829481186E-3</v>
      </c>
      <c r="AP74" s="9">
        <v>3.937991215493538E-3</v>
      </c>
      <c r="AQ74" s="9">
        <v>4.0204803469417468E-4</v>
      </c>
      <c r="AR74" s="9">
        <v>6.9327820193596139E-3</v>
      </c>
      <c r="AS74" s="9">
        <v>8.3297986441027998E-4</v>
      </c>
      <c r="AT74" s="9">
        <v>1.0766545188845728E-2</v>
      </c>
      <c r="AU74" s="9">
        <v>7.7394043769815136E-4</v>
      </c>
      <c r="AV74" s="9">
        <v>0.47703677890912788</v>
      </c>
      <c r="AW74" s="9">
        <v>1.3042292154087252E-2</v>
      </c>
      <c r="AX74" s="9">
        <v>5.1958745890739095</v>
      </c>
      <c r="AY74" s="9">
        <v>0.11220264582487938</v>
      </c>
      <c r="AZ74" s="9">
        <v>2.8332104371127929</v>
      </c>
      <c r="BA74" s="9">
        <v>3.8230984374615411E-2</v>
      </c>
      <c r="BB74" s="9">
        <v>23.464850402096378</v>
      </c>
      <c r="BC74" s="9">
        <v>0.5440002966964631</v>
      </c>
      <c r="BD74" s="9">
        <v>4.6792464376136449</v>
      </c>
      <c r="BE74" s="9">
        <v>6.5896791950132538E-2</v>
      </c>
      <c r="BF74" s="9">
        <v>28.537053066812973</v>
      </c>
      <c r="BG74" s="9">
        <v>0.38074961042494693</v>
      </c>
      <c r="BH74" s="9">
        <v>5.3955247169361122</v>
      </c>
      <c r="BI74" s="9">
        <v>6.9687668674114106E-2</v>
      </c>
      <c r="BJ74" s="9">
        <v>12.495181063078183</v>
      </c>
      <c r="BK74" s="9">
        <v>0.31672063215018065</v>
      </c>
      <c r="BL74" s="9">
        <v>1.40730968820142</v>
      </c>
      <c r="BM74" s="9">
        <v>1.9104687853828385E-2</v>
      </c>
      <c r="BN74" s="9">
        <v>7.4965076106252599</v>
      </c>
      <c r="BO74" s="9">
        <v>0.14853450176099289</v>
      </c>
      <c r="BP74" s="9">
        <v>1.0709168022790019</v>
      </c>
      <c r="BQ74" s="9">
        <v>1.6191331394329201E-2</v>
      </c>
      <c r="BR74" s="9">
        <v>0.46706818818136175</v>
      </c>
      <c r="BS74" s="9">
        <v>4.5109482237938522E-2</v>
      </c>
      <c r="BT74" s="9">
        <v>1.8530239196976191E-3</v>
      </c>
      <c r="BU74" s="9">
        <v>2.8280396260063433E-4</v>
      </c>
      <c r="BV74" s="9">
        <v>1.4797134377857141E-2</v>
      </c>
      <c r="BW74" s="9">
        <v>2.7483454902668763E-3</v>
      </c>
      <c r="BX74" s="9">
        <v>5.0097182030421697E-2</v>
      </c>
      <c r="BY74" s="9">
        <v>5.0594989481751347E-3</v>
      </c>
      <c r="BZ74" s="9">
        <v>8.8603633894456885E-2</v>
      </c>
      <c r="CA74" s="9">
        <v>8.9831308821910951E-3</v>
      </c>
      <c r="CB74" s="9"/>
      <c r="CC74" s="9"/>
      <c r="CD74" s="9"/>
      <c r="CE74" s="9"/>
      <c r="CF74" s="11"/>
      <c r="CG74" s="11"/>
      <c r="CH74" s="11"/>
      <c r="CI74" s="11"/>
      <c r="CJ74" s="11"/>
      <c r="CK74" s="11"/>
      <c r="CL74" s="11"/>
      <c r="CM74" s="11"/>
      <c r="CN74" s="11"/>
      <c r="CO74" s="11"/>
      <c r="CP74" s="11"/>
      <c r="CQ74" s="11"/>
      <c r="CR74" s="11"/>
      <c r="CS74" s="11"/>
      <c r="CT74" s="11"/>
      <c r="CU74" s="11"/>
      <c r="CV74" s="11"/>
      <c r="CW74" s="11"/>
      <c r="CX74" s="11"/>
      <c r="CY74" s="11"/>
      <c r="CZ74" s="11"/>
      <c r="DA74" s="11"/>
      <c r="DB74" s="9"/>
      <c r="DC74" s="9"/>
      <c r="DD74" s="9"/>
      <c r="DE74" s="9"/>
      <c r="DF74" s="9"/>
      <c r="DG74" s="9"/>
      <c r="DH74" s="9"/>
      <c r="DI74" s="9"/>
    </row>
    <row r="75" spans="1:113" x14ac:dyDescent="0.2">
      <c r="A75" s="1">
        <v>92</v>
      </c>
      <c r="B75" s="4">
        <v>5.1577905595331271E-3</v>
      </c>
      <c r="C75" s="9">
        <v>3.2860975791392486E-5</v>
      </c>
      <c r="D75" s="11">
        <v>1.9175318059447448</v>
      </c>
      <c r="E75" s="11">
        <v>1.1253330358315567E-2</v>
      </c>
      <c r="F75" s="13">
        <v>10.820721756644616</v>
      </c>
      <c r="G75" s="13">
        <v>0.10581502718971285</v>
      </c>
      <c r="H75" s="13">
        <v>2.0456932835888519</v>
      </c>
      <c r="I75" s="13">
        <v>1.9219E-2</v>
      </c>
      <c r="J75" s="13">
        <v>2.2191892105424804</v>
      </c>
      <c r="K75" s="13">
        <v>1.9259185284352002E-2</v>
      </c>
      <c r="L75" s="11">
        <v>0.13874315532039269</v>
      </c>
      <c r="M75" s="11">
        <v>9.9885460645878811E-4</v>
      </c>
      <c r="N75" s="13">
        <v>27.033840127309894</v>
      </c>
      <c r="O75" s="13">
        <v>0.15812140371788957</v>
      </c>
      <c r="P75" s="13">
        <v>117.19488233057837</v>
      </c>
      <c r="Q75" s="13">
        <v>1.7524023092599674</v>
      </c>
      <c r="R75" s="15">
        <v>401.60854325569159</v>
      </c>
      <c r="S75" s="15">
        <v>16.889520057277501</v>
      </c>
      <c r="T75" s="13">
        <v>83.348490097404593</v>
      </c>
      <c r="U75" s="13">
        <v>0.89850277838341119</v>
      </c>
      <c r="V75" s="15">
        <v>103.5676936842073</v>
      </c>
      <c r="W75" s="15">
        <v>1.5405488125474707</v>
      </c>
      <c r="X75" s="13">
        <v>50.808034138877318</v>
      </c>
      <c r="Y75" s="13">
        <v>0.64262646382369393</v>
      </c>
      <c r="Z75" s="15">
        <v>215.86567701602743</v>
      </c>
      <c r="AA75" s="15">
        <v>3.3512429020777121</v>
      </c>
      <c r="AB75" s="4" t="s">
        <v>43</v>
      </c>
      <c r="AC75" s="4"/>
      <c r="AD75" s="4">
        <v>5.9599983238846216E-3</v>
      </c>
      <c r="AE75" s="4">
        <v>5.5463866254740223E-4</v>
      </c>
      <c r="AF75" s="13">
        <v>19.606913398105309</v>
      </c>
      <c r="AG75" s="13">
        <v>0.34894685042403384</v>
      </c>
      <c r="AH75" s="13">
        <v>14.165095871615247</v>
      </c>
      <c r="AI75" s="13">
        <v>1.5803930573705083</v>
      </c>
      <c r="AJ75" s="9">
        <v>0.69743765176824069</v>
      </c>
      <c r="AK75" s="9">
        <v>7.8648709552426074E-2</v>
      </c>
      <c r="AL75" s="9">
        <v>1.9632257041896534E-4</v>
      </c>
      <c r="AM75" s="9">
        <v>8.5355047880306069E-5</v>
      </c>
      <c r="AN75" s="9">
        <v>6.7602039785123452E-3</v>
      </c>
      <c r="AO75" s="9">
        <v>1.4220616686899162E-3</v>
      </c>
      <c r="AP75" s="9" t="s">
        <v>43</v>
      </c>
      <c r="AQ75" s="9"/>
      <c r="AR75" s="9">
        <v>2.7630519517809261E-3</v>
      </c>
      <c r="AS75" s="9">
        <v>3.2986962777511065E-4</v>
      </c>
      <c r="AT75" s="9">
        <v>4.1892916594486341E-3</v>
      </c>
      <c r="AU75" s="9">
        <v>6.5742536738074627E-4</v>
      </c>
      <c r="AV75" s="9">
        <v>0.18805543213264383</v>
      </c>
      <c r="AW75" s="9">
        <v>8.4664696254521301E-3</v>
      </c>
      <c r="AX75" s="9">
        <v>2.5672745472675329</v>
      </c>
      <c r="AY75" s="9">
        <v>5.5952001924592404E-2</v>
      </c>
      <c r="AZ75" s="9">
        <v>1.294635978997045</v>
      </c>
      <c r="BA75" s="9">
        <v>2.0221382506273564E-2</v>
      </c>
      <c r="BB75" s="9">
        <v>6.8718300349567505</v>
      </c>
      <c r="BC75" s="9">
        <v>0.17462746272038007</v>
      </c>
      <c r="BD75" s="9">
        <v>0.76550288775057385</v>
      </c>
      <c r="BE75" s="9">
        <v>1.4201587916795745E-2</v>
      </c>
      <c r="BF75" s="9">
        <v>3.1389409543062272</v>
      </c>
      <c r="BG75" s="9">
        <v>5.2791931521968288E-2</v>
      </c>
      <c r="BH75" s="9">
        <v>0.6252941679969849</v>
      </c>
      <c r="BI75" s="9">
        <v>1.2263483235615522E-2</v>
      </c>
      <c r="BJ75" s="9">
        <v>2.6544692608668412</v>
      </c>
      <c r="BK75" s="9">
        <v>7.700045721492163E-2</v>
      </c>
      <c r="BL75" s="9">
        <v>0.59693208372640094</v>
      </c>
      <c r="BM75" s="9">
        <v>8.4787817722207434E-3</v>
      </c>
      <c r="BN75" s="9">
        <v>5.3490074696840919</v>
      </c>
      <c r="BO75" s="9">
        <v>0.10802863335962361</v>
      </c>
      <c r="BP75" s="9">
        <v>0.9975378344859962</v>
      </c>
      <c r="BQ75" s="9">
        <v>2.1497820863151784E-2</v>
      </c>
      <c r="BR75" s="9">
        <v>0.32316584673515403</v>
      </c>
      <c r="BS75" s="9">
        <v>4.1444231833311182E-2</v>
      </c>
      <c r="BT75" s="9">
        <v>5.4084123012579817E-2</v>
      </c>
      <c r="BU75" s="9">
        <v>7.7352852055274984E-3</v>
      </c>
      <c r="BV75" s="9">
        <v>1.5212131937294135E-2</v>
      </c>
      <c r="BW75" s="9">
        <v>1.3070402665433679E-3</v>
      </c>
      <c r="BX75" s="9">
        <v>4.9330733924866733E-2</v>
      </c>
      <c r="BY75" s="9">
        <v>2.767087112942909E-3</v>
      </c>
      <c r="BZ75" s="9">
        <v>5.4614952560201699E-2</v>
      </c>
      <c r="CA75" s="9">
        <v>5.9961517039959144E-3</v>
      </c>
      <c r="CB75" s="9"/>
      <c r="CC75" s="9"/>
      <c r="CD75" s="9"/>
      <c r="CE75" s="9"/>
      <c r="CF75" s="11"/>
      <c r="CG75" s="11"/>
      <c r="CH75" s="11"/>
      <c r="CI75" s="11"/>
      <c r="CJ75" s="11"/>
      <c r="CK75" s="11"/>
      <c r="CL75" s="11"/>
      <c r="CM75" s="11"/>
      <c r="CN75" s="11"/>
      <c r="CO75" s="11"/>
      <c r="CP75" s="11"/>
      <c r="CQ75" s="11"/>
      <c r="CR75" s="11"/>
      <c r="CS75" s="11"/>
      <c r="CT75" s="11"/>
      <c r="CU75" s="11"/>
      <c r="CV75" s="11"/>
      <c r="CW75" s="11"/>
      <c r="CX75" s="11"/>
      <c r="CY75" s="11"/>
      <c r="CZ75" s="11"/>
      <c r="DA75" s="11"/>
      <c r="DB75" s="9"/>
      <c r="DC75" s="9"/>
      <c r="DD75" s="9"/>
      <c r="DE75" s="9"/>
      <c r="DF75" s="9"/>
      <c r="DG75" s="9"/>
      <c r="DH75" s="9"/>
      <c r="DI75" s="9"/>
    </row>
    <row r="76" spans="1:113" x14ac:dyDescent="0.2">
      <c r="A76" s="1">
        <v>93</v>
      </c>
      <c r="B76" s="4">
        <v>1.072932802282631E-2</v>
      </c>
      <c r="C76" s="9">
        <v>6.8357988628355853E-5</v>
      </c>
      <c r="D76" s="11">
        <v>2.9165330987982583</v>
      </c>
      <c r="E76" s="11">
        <v>1.7116123112006575E-2</v>
      </c>
      <c r="F76" s="13">
        <v>10.924158453525834</v>
      </c>
      <c r="G76" s="13">
        <v>0.1068265268973162</v>
      </c>
      <c r="H76" s="13">
        <v>1.9220221081357152</v>
      </c>
      <c r="I76" s="13">
        <v>1.6898E-2</v>
      </c>
      <c r="J76" s="13">
        <v>2.0370779700227484</v>
      </c>
      <c r="K76" s="13">
        <v>1.7678736845403671E-2</v>
      </c>
      <c r="L76" s="11">
        <v>5.4725693081119173E-2</v>
      </c>
      <c r="M76" s="11">
        <v>3.939870799355477E-4</v>
      </c>
      <c r="N76" s="13">
        <v>24.965532410352935</v>
      </c>
      <c r="O76" s="13">
        <v>0.14602383570736441</v>
      </c>
      <c r="P76" s="13">
        <v>59.435833683762091</v>
      </c>
      <c r="Q76" s="13">
        <v>0.87140267578548725</v>
      </c>
      <c r="R76" s="15">
        <v>229.19832027052112</v>
      </c>
      <c r="S76" s="15">
        <v>1.5029226430951759</v>
      </c>
      <c r="T76" s="13">
        <v>71.138792817613933</v>
      </c>
      <c r="U76" s="13">
        <v>0.75361267307793334</v>
      </c>
      <c r="V76" s="15">
        <v>180.24205904353212</v>
      </c>
      <c r="W76" s="15">
        <v>2.5317208603943278</v>
      </c>
      <c r="X76" s="13">
        <v>79.993828466879123</v>
      </c>
      <c r="Y76" s="13">
        <v>1.0067928739900078</v>
      </c>
      <c r="Z76" s="15">
        <v>411.57490402148306</v>
      </c>
      <c r="AA76" s="15">
        <v>6.466954442561418</v>
      </c>
      <c r="AB76" s="4">
        <v>0.26842659765331339</v>
      </c>
      <c r="AC76" s="4">
        <v>5.0527085577385375E-2</v>
      </c>
      <c r="AD76" s="4">
        <v>0.1321037154785967</v>
      </c>
      <c r="AE76" s="4">
        <v>1.2142851146041906E-2</v>
      </c>
      <c r="AF76" s="13">
        <v>5.8512040446681359</v>
      </c>
      <c r="AG76" s="13">
        <v>0.10356490448524686</v>
      </c>
      <c r="AH76" s="13">
        <v>31.525296234941983</v>
      </c>
      <c r="AI76" s="13">
        <v>5.8662736436463208</v>
      </c>
      <c r="AJ76" s="9">
        <v>6.0780550605146807E-3</v>
      </c>
      <c r="AK76" s="9">
        <v>1.2766175230664242E-3</v>
      </c>
      <c r="AL76" s="9">
        <v>1.5861566819757963E-2</v>
      </c>
      <c r="AM76" s="9">
        <v>1.1852143045720854E-3</v>
      </c>
      <c r="AN76" s="9">
        <v>5.5098124964140043</v>
      </c>
      <c r="AO76" s="9">
        <v>0.72146949852936593</v>
      </c>
      <c r="AP76" s="9">
        <v>5.6047124013106162E-3</v>
      </c>
      <c r="AQ76" s="9">
        <v>1.0011870988652731E-3</v>
      </c>
      <c r="AR76" s="9">
        <v>7.664283608386893E-3</v>
      </c>
      <c r="AS76" s="9">
        <v>6.8887628878660818E-4</v>
      </c>
      <c r="AT76" s="9">
        <v>4.7354661163196161E-3</v>
      </c>
      <c r="AU76" s="9">
        <v>5.6901213717466478E-4</v>
      </c>
      <c r="AV76" s="9">
        <v>0.18951377563882041</v>
      </c>
      <c r="AW76" s="9">
        <v>1.081475199005256E-2</v>
      </c>
      <c r="AX76" s="9">
        <v>1.7159953797034855</v>
      </c>
      <c r="AY76" s="9">
        <v>4.1775566366244903E-2</v>
      </c>
      <c r="AZ76" s="9">
        <v>0.99485377341126935</v>
      </c>
      <c r="BA76" s="9">
        <v>1.6738639188135989E-2</v>
      </c>
      <c r="BB76" s="9">
        <v>5.3142882258950017</v>
      </c>
      <c r="BC76" s="9">
        <v>0.14221506620511196</v>
      </c>
      <c r="BD76" s="9">
        <v>0.36168850814100684</v>
      </c>
      <c r="BE76" s="9">
        <v>7.9665506430076343E-3</v>
      </c>
      <c r="BF76" s="9">
        <v>0.81605055412884431</v>
      </c>
      <c r="BG76" s="9">
        <v>2.0253008483391476E-2</v>
      </c>
      <c r="BH76" s="9">
        <v>0.17777034532244199</v>
      </c>
      <c r="BI76" s="9">
        <v>4.9350376845536392E-3</v>
      </c>
      <c r="BJ76" s="9">
        <v>0.77238390414751767</v>
      </c>
      <c r="BK76" s="9">
        <v>2.80838107246544E-2</v>
      </c>
      <c r="BL76" s="9">
        <v>0.18513860461146153</v>
      </c>
      <c r="BM76" s="9">
        <v>3.8687168186238839E-3</v>
      </c>
      <c r="BN76" s="9">
        <v>1.4998265767784211</v>
      </c>
      <c r="BO76" s="9">
        <v>3.9288704414942317E-2</v>
      </c>
      <c r="BP76" s="9">
        <v>0.26327164140930959</v>
      </c>
      <c r="BQ76" s="9">
        <v>4.7287878443938317E-3</v>
      </c>
      <c r="BR76" s="9">
        <v>0.75856856619126911</v>
      </c>
      <c r="BS76" s="9">
        <v>0.13947838223392481</v>
      </c>
      <c r="BT76" s="9">
        <v>2.6328859013347843E-3</v>
      </c>
      <c r="BU76" s="9">
        <v>3.4054886537667422E-4</v>
      </c>
      <c r="BV76" s="9">
        <v>7.8601406227946868E-2</v>
      </c>
      <c r="BW76" s="9">
        <v>4.9758843611309809E-3</v>
      </c>
      <c r="BX76" s="9">
        <v>5.6078975961976432E-2</v>
      </c>
      <c r="BY76" s="9">
        <v>6.607875444798789E-3</v>
      </c>
      <c r="BZ76" s="9">
        <v>0.10252156013533881</v>
      </c>
      <c r="CA76" s="9">
        <v>2.0106773425718018E-2</v>
      </c>
      <c r="CB76" s="9"/>
      <c r="CC76" s="9"/>
      <c r="CD76" s="9"/>
      <c r="CE76" s="9"/>
      <c r="CF76" s="11"/>
      <c r="CG76" s="11"/>
      <c r="CH76" s="11"/>
      <c r="CI76" s="11"/>
      <c r="CJ76" s="11"/>
      <c r="CK76" s="11"/>
      <c r="CL76" s="11"/>
      <c r="CM76" s="11"/>
      <c r="CN76" s="11"/>
      <c r="CO76" s="11"/>
      <c r="CP76" s="11"/>
      <c r="CQ76" s="11"/>
      <c r="CR76" s="11"/>
      <c r="CS76" s="11"/>
      <c r="CT76" s="11"/>
      <c r="CU76" s="11"/>
      <c r="CV76" s="11"/>
      <c r="CW76" s="11"/>
      <c r="CX76" s="11"/>
      <c r="CY76" s="11"/>
      <c r="CZ76" s="11"/>
      <c r="DA76" s="11"/>
      <c r="DB76" s="9"/>
      <c r="DC76" s="9"/>
      <c r="DD76" s="9"/>
      <c r="DE76" s="9"/>
      <c r="DF76" s="9"/>
      <c r="DG76" s="9"/>
      <c r="DH76" s="9"/>
      <c r="DI76" s="9"/>
    </row>
    <row r="77" spans="1:113" x14ac:dyDescent="0.2">
      <c r="A77" s="1">
        <v>94</v>
      </c>
      <c r="B77" s="4">
        <v>3.4217637266152371E-3</v>
      </c>
      <c r="C77" s="9">
        <v>2.1800515877160144E-5</v>
      </c>
      <c r="D77" s="11">
        <v>2.516681908168696</v>
      </c>
      <c r="E77" s="11">
        <v>1.476953489460623E-2</v>
      </c>
      <c r="F77" s="13">
        <v>10.85285400754797</v>
      </c>
      <c r="G77" s="13">
        <v>0.10612924606341419</v>
      </c>
      <c r="H77" s="13">
        <v>1.861529764973102</v>
      </c>
      <c r="I77" s="13">
        <v>1.5616E-2</v>
      </c>
      <c r="J77" s="13">
        <v>1.9651933888846342</v>
      </c>
      <c r="K77" s="13">
        <v>1.7054888071874136E-2</v>
      </c>
      <c r="L77" s="11">
        <v>0.12006593826382744</v>
      </c>
      <c r="M77" s="11">
        <v>8.6439158196075134E-4</v>
      </c>
      <c r="N77" s="13">
        <v>25.800457945852937</v>
      </c>
      <c r="O77" s="13">
        <v>0.15090732976708632</v>
      </c>
      <c r="P77" s="13">
        <v>64.232418330370677</v>
      </c>
      <c r="Q77" s="13">
        <v>0.94769672326330712</v>
      </c>
      <c r="R77" s="15">
        <v>241.25194324437922</v>
      </c>
      <c r="S77" s="15">
        <v>10.763008968733619</v>
      </c>
      <c r="T77" s="13">
        <v>54.928456731866149</v>
      </c>
      <c r="U77" s="13">
        <v>0.58188759558902614</v>
      </c>
      <c r="V77" s="15">
        <v>204.61475421075244</v>
      </c>
      <c r="W77" s="15">
        <v>2.8632964221814556</v>
      </c>
      <c r="X77" s="13">
        <v>62.45451707541644</v>
      </c>
      <c r="Y77" s="13">
        <v>0.78604517304795563</v>
      </c>
      <c r="Z77" s="15">
        <v>296.59874371387946</v>
      </c>
      <c r="AA77" s="15">
        <v>4.5991200807989996</v>
      </c>
      <c r="AB77" s="4">
        <v>9.5547148031290496E-4</v>
      </c>
      <c r="AC77" s="4">
        <v>2.5181410574030274E-4</v>
      </c>
      <c r="AD77" s="4">
        <v>7.7624541978468424E-3</v>
      </c>
      <c r="AE77" s="4">
        <v>6.3499085740477954E-4</v>
      </c>
      <c r="AF77" s="13">
        <v>12.334827748483349</v>
      </c>
      <c r="AG77" s="13">
        <v>0.21093504470116101</v>
      </c>
      <c r="AH77" s="13">
        <v>159.18409694220713</v>
      </c>
      <c r="AI77" s="13">
        <v>8.1120352814385726</v>
      </c>
      <c r="AJ77" s="9">
        <v>0.12006085637576046</v>
      </c>
      <c r="AK77" s="9">
        <v>3.4167070768671516E-2</v>
      </c>
      <c r="AL77" s="9">
        <v>3.9743173873845097E-3</v>
      </c>
      <c r="AM77" s="9">
        <v>4.4312285769478233E-4</v>
      </c>
      <c r="AN77" s="9">
        <v>7.0018326786882353E-3</v>
      </c>
      <c r="AO77" s="9">
        <v>1.4488587274289681E-3</v>
      </c>
      <c r="AP77" s="9">
        <v>4.9966619956614579E-4</v>
      </c>
      <c r="AQ77" s="9">
        <v>1.42448851265038E-4</v>
      </c>
      <c r="AR77" s="9">
        <v>5.8462598750634986E-3</v>
      </c>
      <c r="AS77" s="9">
        <v>8.3525653099291819E-4</v>
      </c>
      <c r="AT77" s="9">
        <v>3.9990088554315963E-3</v>
      </c>
      <c r="AU77" s="9">
        <v>6.2034786274995941E-4</v>
      </c>
      <c r="AV77" s="9">
        <v>0.17035730774086319</v>
      </c>
      <c r="AW77" s="9">
        <v>8.5797385623950333E-3</v>
      </c>
      <c r="AX77" s="9">
        <v>2.0837759640042504</v>
      </c>
      <c r="AY77" s="9">
        <v>5.3945575041411863E-2</v>
      </c>
      <c r="AZ77" s="9">
        <v>1.1084407668074865</v>
      </c>
      <c r="BA77" s="9">
        <v>1.8050104926049745E-2</v>
      </c>
      <c r="BB77" s="9">
        <v>5.4693011342513049</v>
      </c>
      <c r="BC77" s="9">
        <v>0.13102114979644691</v>
      </c>
      <c r="BD77" s="9">
        <v>0.3786266219350109</v>
      </c>
      <c r="BE77" s="9">
        <v>7.7386825239862513E-3</v>
      </c>
      <c r="BF77" s="9">
        <v>1.4434649159412405</v>
      </c>
      <c r="BG77" s="9">
        <v>2.5924718895673559E-2</v>
      </c>
      <c r="BH77" s="9">
        <v>0.38995503743014032</v>
      </c>
      <c r="BI77" s="9">
        <v>8.7062134550624937E-3</v>
      </c>
      <c r="BJ77" s="9">
        <v>1.7451192680196028</v>
      </c>
      <c r="BK77" s="9">
        <v>4.9264240551077025E-2</v>
      </c>
      <c r="BL77" s="9">
        <v>0.41324007272152324</v>
      </c>
      <c r="BM77" s="9">
        <v>8.1317013355056873E-3</v>
      </c>
      <c r="BN77" s="9">
        <v>3.6079860150352188</v>
      </c>
      <c r="BO77" s="9">
        <v>7.2391127438058395E-2</v>
      </c>
      <c r="BP77" s="9">
        <v>0.64684897767485483</v>
      </c>
      <c r="BQ77" s="9">
        <v>1.0129394224374132E-2</v>
      </c>
      <c r="BR77" s="9">
        <v>3.6163624118173314</v>
      </c>
      <c r="BS77" s="9">
        <v>0.20480310518125994</v>
      </c>
      <c r="BT77" s="9">
        <v>1.3971399136688059E-2</v>
      </c>
      <c r="BU77" s="9">
        <v>1.0290223065880743E-3</v>
      </c>
      <c r="BV77" s="9">
        <v>4.1008697878110588E-2</v>
      </c>
      <c r="BW77" s="9">
        <v>2.4975952009394422E-3</v>
      </c>
      <c r="BX77" s="9">
        <v>0.2320073682159024</v>
      </c>
      <c r="BY77" s="9">
        <v>1.2055218091367826E-2</v>
      </c>
      <c r="BZ77" s="9">
        <v>0.4303869681142905</v>
      </c>
      <c r="CA77" s="9">
        <v>3.7145928131404972E-2</v>
      </c>
      <c r="CB77" s="9"/>
      <c r="CC77" s="9"/>
      <c r="CD77" s="9"/>
      <c r="CE77" s="9"/>
      <c r="CF77" s="11"/>
      <c r="CG77" s="11"/>
      <c r="CH77" s="11"/>
      <c r="CI77" s="11"/>
      <c r="CJ77" s="11"/>
      <c r="CK77" s="11"/>
      <c r="CL77" s="11"/>
      <c r="CM77" s="11"/>
      <c r="CN77" s="11"/>
      <c r="CO77" s="11"/>
      <c r="CP77" s="11"/>
      <c r="CQ77" s="11"/>
      <c r="CR77" s="11"/>
      <c r="CS77" s="11"/>
      <c r="CT77" s="11"/>
      <c r="CU77" s="11"/>
      <c r="CV77" s="11"/>
      <c r="CW77" s="11"/>
      <c r="CX77" s="11"/>
      <c r="CY77" s="11"/>
      <c r="CZ77" s="11"/>
      <c r="DA77" s="11"/>
      <c r="DB77" s="9"/>
      <c r="DC77" s="9"/>
      <c r="DD77" s="9"/>
      <c r="DE77" s="9"/>
      <c r="DF77" s="9"/>
      <c r="DG77" s="9"/>
      <c r="DH77" s="9"/>
      <c r="DI77" s="9"/>
    </row>
    <row r="78" spans="1:113" x14ac:dyDescent="0.2">
      <c r="A78" s="1">
        <v>95</v>
      </c>
      <c r="B78" s="4" t="s">
        <v>43</v>
      </c>
      <c r="C78" s="9"/>
      <c r="D78" s="11">
        <v>2.8332836914374475</v>
      </c>
      <c r="E78" s="11">
        <v>1.6627561159469083E-2</v>
      </c>
      <c r="F78" s="13">
        <v>10.850186903350483</v>
      </c>
      <c r="G78" s="13">
        <v>0.1061031646513306</v>
      </c>
      <c r="H78" s="13">
        <v>1.9860560879139786</v>
      </c>
      <c r="I78" s="13">
        <v>2.5510000000000001E-2</v>
      </c>
      <c r="J78" s="13">
        <v>2.1270521420505193</v>
      </c>
      <c r="K78" s="13">
        <v>1.845957573992291E-2</v>
      </c>
      <c r="L78" s="11">
        <v>5.9839966873706657E-2</v>
      </c>
      <c r="M78" s="11">
        <v>5.2492723131905789E-4</v>
      </c>
      <c r="N78" s="13">
        <v>24.879904321314264</v>
      </c>
      <c r="O78" s="13">
        <v>0.14552299551696987</v>
      </c>
      <c r="P78" s="13">
        <v>45.890874241067472</v>
      </c>
      <c r="Q78" s="13">
        <v>0.7692038607483509</v>
      </c>
      <c r="R78" s="15">
        <v>218.47573249674713</v>
      </c>
      <c r="S78" s="15">
        <v>2.2635334834420564</v>
      </c>
      <c r="T78" s="13">
        <v>55.80228820154862</v>
      </c>
      <c r="U78" s="13">
        <v>0.70161917477540736</v>
      </c>
      <c r="V78" s="15">
        <v>150.54079038106235</v>
      </c>
      <c r="W78" s="15">
        <v>2.404088789227941</v>
      </c>
      <c r="X78" s="13">
        <v>76.775479685027335</v>
      </c>
      <c r="Y78" s="13">
        <v>1.0430301313575263</v>
      </c>
      <c r="Z78" s="15">
        <v>356.77927015270609</v>
      </c>
      <c r="AA78" s="15">
        <v>5.8114704338500243</v>
      </c>
      <c r="AB78" s="4">
        <v>8.5631145784335824E-2</v>
      </c>
      <c r="AC78" s="4">
        <v>6.4885168166797843E-3</v>
      </c>
      <c r="AD78" s="4">
        <v>1.5247388548291106E-2</v>
      </c>
      <c r="AE78" s="4">
        <v>8.9961740818838469E-4</v>
      </c>
      <c r="AF78" s="13">
        <v>6.6284097852114137</v>
      </c>
      <c r="AG78" s="13">
        <v>0.13351349488564881</v>
      </c>
      <c r="AH78" s="13">
        <v>60.187259329571944</v>
      </c>
      <c r="AI78" s="13">
        <v>8.2098913911183118</v>
      </c>
      <c r="AJ78" s="9">
        <v>7.4956599005094136E-3</v>
      </c>
      <c r="AK78" s="9">
        <v>7.4971863569410816E-4</v>
      </c>
      <c r="AL78" s="9">
        <v>4.2463264152657939E-3</v>
      </c>
      <c r="AM78" s="9">
        <v>4.6285176368764732E-4</v>
      </c>
      <c r="AN78" s="9">
        <v>0.44563816325591249</v>
      </c>
      <c r="AO78" s="9">
        <v>2.5610207239466339E-2</v>
      </c>
      <c r="AP78" s="9">
        <v>5.7985296173138738E-3</v>
      </c>
      <c r="AQ78" s="9">
        <v>6.1932992060784251E-4</v>
      </c>
      <c r="AR78" s="9">
        <v>7.8648066270280391E-3</v>
      </c>
      <c r="AS78" s="9">
        <v>1.1264487669732474E-3</v>
      </c>
      <c r="AT78" s="9">
        <v>8.1303532869486904E-3</v>
      </c>
      <c r="AU78" s="9">
        <v>7.4276800703984916E-4</v>
      </c>
      <c r="AV78" s="9">
        <v>0.20567810403304398</v>
      </c>
      <c r="AW78" s="9">
        <v>8.3750722426116885E-3</v>
      </c>
      <c r="AX78" s="9">
        <v>2.1543147232330053</v>
      </c>
      <c r="AY78" s="9">
        <v>6.0095394272246784E-2</v>
      </c>
      <c r="AZ78" s="9">
        <v>1.2037183599609529</v>
      </c>
      <c r="BA78" s="9">
        <v>1.8972990165492604E-2</v>
      </c>
      <c r="BB78" s="9">
        <v>6.6292035589461724</v>
      </c>
      <c r="BC78" s="9">
        <v>0.16723585609416189</v>
      </c>
      <c r="BD78" s="9">
        <v>0.55583221032970465</v>
      </c>
      <c r="BE78" s="9">
        <v>1.0962860699243081E-2</v>
      </c>
      <c r="BF78" s="9">
        <v>1.1629433113739056</v>
      </c>
      <c r="BG78" s="9">
        <v>3.0412906018681161E-2</v>
      </c>
      <c r="BH78" s="9">
        <v>0.20348196176302413</v>
      </c>
      <c r="BI78" s="9">
        <v>5.1790428257054632E-3</v>
      </c>
      <c r="BJ78" s="9">
        <v>0.91879413907549456</v>
      </c>
      <c r="BK78" s="9">
        <v>2.6070288670640016E-2</v>
      </c>
      <c r="BL78" s="9">
        <v>0.19975656963053331</v>
      </c>
      <c r="BM78" s="9">
        <v>4.7324975081224595E-3</v>
      </c>
      <c r="BN78" s="9">
        <v>1.8370014069188425</v>
      </c>
      <c r="BO78" s="9">
        <v>5.019892779397133E-2</v>
      </c>
      <c r="BP78" s="9">
        <v>0.31057973751527246</v>
      </c>
      <c r="BQ78" s="9">
        <v>9.2932806226043458E-3</v>
      </c>
      <c r="BR78" s="9">
        <v>1.3599564443893544</v>
      </c>
      <c r="BS78" s="9">
        <v>0.19637025474095254</v>
      </c>
      <c r="BT78" s="9">
        <v>2.887678773086219E-3</v>
      </c>
      <c r="BU78" s="9">
        <v>3.5477486745322983E-4</v>
      </c>
      <c r="BV78" s="9">
        <v>2.7353883886896913E-2</v>
      </c>
      <c r="BW78" s="9">
        <v>2.7618717721737177E-3</v>
      </c>
      <c r="BX78" s="9">
        <v>0.10837263983766683</v>
      </c>
      <c r="BY78" s="9">
        <v>1.4293268140617429E-2</v>
      </c>
      <c r="BZ78" s="9">
        <v>0.23321243132823588</v>
      </c>
      <c r="CA78" s="9">
        <v>3.423950415351177E-2</v>
      </c>
      <c r="CB78" s="9"/>
      <c r="CC78" s="9"/>
      <c r="CD78" s="9"/>
      <c r="CE78" s="9"/>
      <c r="CF78" s="11"/>
      <c r="CG78" s="11"/>
      <c r="CH78" s="11"/>
      <c r="CI78" s="11"/>
      <c r="CJ78" s="11"/>
      <c r="CK78" s="11"/>
      <c r="CL78" s="11"/>
      <c r="CM78" s="11"/>
      <c r="CN78" s="11"/>
      <c r="CO78" s="11"/>
      <c r="CP78" s="11"/>
      <c r="CQ78" s="11"/>
      <c r="CR78" s="11"/>
      <c r="CS78" s="11"/>
      <c r="CT78" s="11"/>
      <c r="CU78" s="11"/>
      <c r="CV78" s="11"/>
      <c r="CW78" s="11"/>
      <c r="CX78" s="11"/>
      <c r="CY78" s="11"/>
      <c r="CZ78" s="11"/>
      <c r="DA78" s="11"/>
      <c r="DB78" s="9"/>
      <c r="DC78" s="9"/>
      <c r="DD78" s="9"/>
      <c r="DE78" s="9"/>
      <c r="DF78" s="9"/>
      <c r="DG78" s="9"/>
      <c r="DH78" s="9"/>
      <c r="DI78" s="9"/>
    </row>
    <row r="79" spans="1:113" x14ac:dyDescent="0.2">
      <c r="A79" s="1">
        <v>96</v>
      </c>
      <c r="B79" s="4">
        <v>1.0719173395625555E-2</v>
      </c>
      <c r="C79" s="9">
        <v>6.8293292135785023E-5</v>
      </c>
      <c r="D79" s="11">
        <v>2.8163993236774836</v>
      </c>
      <c r="E79" s="11">
        <v>1.6528472650112876E-2</v>
      </c>
      <c r="F79" s="13">
        <v>10.99651133036275</v>
      </c>
      <c r="G79" s="13">
        <v>0.1075340602580234</v>
      </c>
      <c r="H79" s="13">
        <v>2.0379156947577046</v>
      </c>
      <c r="I79" s="13">
        <v>2.2006000000000001E-2</v>
      </c>
      <c r="J79" s="13">
        <v>2.1572260877647902</v>
      </c>
      <c r="K79" s="13">
        <v>1.8721439671358139E-2</v>
      </c>
      <c r="L79" s="11">
        <v>6.3383237840746801E-2</v>
      </c>
      <c r="M79" s="11">
        <v>4.816084398158624E-4</v>
      </c>
      <c r="N79" s="13">
        <v>25.00036193949337</v>
      </c>
      <c r="O79" s="13">
        <v>0.14622755423246486</v>
      </c>
      <c r="P79" s="13">
        <v>50.406974847094972</v>
      </c>
      <c r="Q79" s="13">
        <v>0.80497233270770063</v>
      </c>
      <c r="R79" s="15">
        <v>324.67999025927003</v>
      </c>
      <c r="S79" s="15">
        <v>8.7487192524900514</v>
      </c>
      <c r="T79" s="13">
        <v>59.365902106837964</v>
      </c>
      <c r="U79" s="13">
        <v>0.7535224542851886</v>
      </c>
      <c r="V79" s="15">
        <v>157.1358427635443</v>
      </c>
      <c r="W79" s="15">
        <v>2.4943097238377332</v>
      </c>
      <c r="X79" s="13">
        <v>75.867483880534635</v>
      </c>
      <c r="Y79" s="13">
        <v>1.0486113294601389</v>
      </c>
      <c r="Z79" s="15">
        <v>343.74247650370501</v>
      </c>
      <c r="AA79" s="15">
        <v>5.4913359752159492</v>
      </c>
      <c r="AB79" s="4" t="s">
        <v>43</v>
      </c>
      <c r="AC79" s="4"/>
      <c r="AD79" s="4">
        <v>2.30403754121722E-3</v>
      </c>
      <c r="AE79" s="4">
        <v>3.422957915419373E-4</v>
      </c>
      <c r="AF79" s="13">
        <v>6.9828811299324496</v>
      </c>
      <c r="AG79" s="13">
        <v>0.1219962836963126</v>
      </c>
      <c r="AH79" s="13">
        <v>9.7309894973043036</v>
      </c>
      <c r="AI79" s="13">
        <v>0.83126801231698244</v>
      </c>
      <c r="AJ79" s="9">
        <v>0.28984652491849405</v>
      </c>
      <c r="AK79" s="9">
        <v>3.8089285621943011E-2</v>
      </c>
      <c r="AL79" s="9" t="s">
        <v>43</v>
      </c>
      <c r="AM79" s="9"/>
      <c r="AN79" s="9">
        <v>1.1868224780980448E-3</v>
      </c>
      <c r="AO79" s="9">
        <v>5.9347376983513614E-4</v>
      </c>
      <c r="AP79" s="9">
        <v>1.8179998892055003E-4</v>
      </c>
      <c r="AQ79" s="9">
        <v>8.5569962538328806E-5</v>
      </c>
      <c r="AR79" s="9">
        <v>3.551114107542077E-3</v>
      </c>
      <c r="AS79" s="9">
        <v>6.9408173147209094E-4</v>
      </c>
      <c r="AT79" s="9">
        <v>5.0612703749101946E-3</v>
      </c>
      <c r="AU79" s="9">
        <v>5.6372307813021575E-4</v>
      </c>
      <c r="AV79" s="9">
        <v>0.1812439119100564</v>
      </c>
      <c r="AW79" s="9">
        <v>9.7204596425861881E-3</v>
      </c>
      <c r="AX79" s="9">
        <v>2.133780147122037</v>
      </c>
      <c r="AY79" s="9">
        <v>5.8996692697109117E-2</v>
      </c>
      <c r="AZ79" s="9">
        <v>1.2220575787721315</v>
      </c>
      <c r="BA79" s="9">
        <v>2.2209578324364217E-2</v>
      </c>
      <c r="BB79" s="9">
        <v>6.3606971036453013</v>
      </c>
      <c r="BC79" s="9">
        <v>0.17139817422246711</v>
      </c>
      <c r="BD79" s="9">
        <v>0.51232231431686392</v>
      </c>
      <c r="BE79" s="9">
        <v>1.1163915348547243E-2</v>
      </c>
      <c r="BF79" s="9">
        <v>1.1740672449427654</v>
      </c>
      <c r="BG79" s="9">
        <v>2.3203120242579815E-2</v>
      </c>
      <c r="BH79" s="9">
        <v>0.21797751542597313</v>
      </c>
      <c r="BI79" s="9">
        <v>4.9283493746522383E-3</v>
      </c>
      <c r="BJ79" s="9">
        <v>0.91221735771781953</v>
      </c>
      <c r="BK79" s="9">
        <v>2.892877534427328E-2</v>
      </c>
      <c r="BL79" s="9">
        <v>0.20883971221171002</v>
      </c>
      <c r="BM79" s="9">
        <v>4.8465386950211058E-3</v>
      </c>
      <c r="BN79" s="9">
        <v>1.7626579490346443</v>
      </c>
      <c r="BO79" s="9">
        <v>3.569145107110798E-2</v>
      </c>
      <c r="BP79" s="9">
        <v>0.32045522073356436</v>
      </c>
      <c r="BQ79" s="9">
        <v>7.0513491046093838E-3</v>
      </c>
      <c r="BR79" s="9">
        <v>0.2128081123379913</v>
      </c>
      <c r="BS79" s="9">
        <v>1.6988788815743363E-2</v>
      </c>
      <c r="BT79" s="9">
        <v>1.2023021397347136E-2</v>
      </c>
      <c r="BU79" s="9">
        <v>2.1999929548136179E-3</v>
      </c>
      <c r="BV79" s="9">
        <v>1.1610077168697481E-2</v>
      </c>
      <c r="BW79" s="9">
        <v>1.4137569640882573E-3</v>
      </c>
      <c r="BX79" s="9">
        <v>3.6758231918174601E-2</v>
      </c>
      <c r="BY79" s="9">
        <v>4.4088402462160422E-3</v>
      </c>
      <c r="BZ79" s="9">
        <v>6.1057901699657337E-2</v>
      </c>
      <c r="CA79" s="9">
        <v>7.3549093480074074E-3</v>
      </c>
      <c r="CB79" s="9"/>
      <c r="CC79" s="9"/>
      <c r="CD79" s="9"/>
      <c r="CE79" s="9"/>
      <c r="CF79" s="11"/>
      <c r="CG79" s="11"/>
      <c r="CH79" s="11"/>
      <c r="CI79" s="11"/>
      <c r="CJ79" s="11"/>
      <c r="CK79" s="11"/>
      <c r="CL79" s="11"/>
      <c r="CM79" s="11"/>
      <c r="CN79" s="11"/>
      <c r="CO79" s="11"/>
      <c r="CP79" s="11"/>
      <c r="CQ79" s="11"/>
      <c r="CR79" s="11"/>
      <c r="CS79" s="11"/>
      <c r="CT79" s="11"/>
      <c r="CU79" s="11"/>
      <c r="CV79" s="11"/>
      <c r="CW79" s="11"/>
      <c r="CX79" s="11"/>
      <c r="CY79" s="11"/>
      <c r="CZ79" s="11"/>
      <c r="DA79" s="11"/>
      <c r="DB79" s="9"/>
      <c r="DC79" s="9"/>
      <c r="DD79" s="9"/>
      <c r="DE79" s="9"/>
      <c r="DF79" s="9"/>
      <c r="DG79" s="9"/>
      <c r="DH79" s="9"/>
      <c r="DI79" s="9"/>
    </row>
    <row r="80" spans="1:113" x14ac:dyDescent="0.2">
      <c r="A80" s="1">
        <v>97</v>
      </c>
      <c r="B80" s="4" t="s">
        <v>43</v>
      </c>
      <c r="C80" s="9"/>
      <c r="D80" s="11">
        <v>2.847857289855058</v>
      </c>
      <c r="E80" s="11">
        <v>1.6713088563496674E-2</v>
      </c>
      <c r="F80" s="13">
        <v>11.036636381279207</v>
      </c>
      <c r="G80" s="13">
        <v>0.1079264401240979</v>
      </c>
      <c r="H80" s="13">
        <v>2.0248496734907437</v>
      </c>
      <c r="I80" s="13">
        <v>1.6986000000000001E-2</v>
      </c>
      <c r="J80" s="13">
        <v>2.1487225340717511</v>
      </c>
      <c r="K80" s="13">
        <v>1.864764176563118E-2</v>
      </c>
      <c r="L80" s="11">
        <v>6.2074811870676566E-2</v>
      </c>
      <c r="M80" s="11">
        <v>4.4689564424930321E-4</v>
      </c>
      <c r="N80" s="13">
        <v>25.020220240271552</v>
      </c>
      <c r="O80" s="13">
        <v>0.14634370578103201</v>
      </c>
      <c r="P80" s="13">
        <v>39.430007657726151</v>
      </c>
      <c r="Q80" s="13">
        <v>0.62756783993068399</v>
      </c>
      <c r="R80" s="15">
        <v>198.49374057695968</v>
      </c>
      <c r="S80" s="15">
        <v>1.3569503958504658</v>
      </c>
      <c r="T80" s="13">
        <v>55.094757054074989</v>
      </c>
      <c r="U80" s="13">
        <v>0.58364930710238916</v>
      </c>
      <c r="V80" s="15">
        <v>211.94653458048933</v>
      </c>
      <c r="W80" s="15">
        <v>2.9832348345388375</v>
      </c>
      <c r="X80" s="13">
        <v>76.794703387303187</v>
      </c>
      <c r="Y80" s="13">
        <v>0.96652906370802594</v>
      </c>
      <c r="Z80" s="15">
        <v>352.94273841091223</v>
      </c>
      <c r="AA80" s="15">
        <v>5.5484123935040737</v>
      </c>
      <c r="AB80" s="1" t="s">
        <v>43</v>
      </c>
      <c r="AD80" s="4">
        <v>7.5840954435049974E-3</v>
      </c>
      <c r="AE80" s="4">
        <v>6.2380039230720927E-4</v>
      </c>
      <c r="AF80" s="13">
        <v>6.7617826698793522</v>
      </c>
      <c r="AG80" s="13">
        <v>0.1199840904891739</v>
      </c>
      <c r="AH80" s="13">
        <v>136.36454959242988</v>
      </c>
      <c r="AI80" s="13">
        <v>13.670214167720848</v>
      </c>
      <c r="AJ80" s="9">
        <v>1.1353584358319509E-2</v>
      </c>
      <c r="AK80" s="9">
        <v>1.4824897718110183E-3</v>
      </c>
      <c r="AL80" s="9">
        <v>1.4509996724327719E-3</v>
      </c>
      <c r="AM80" s="9">
        <v>2.4337604041247573E-4</v>
      </c>
      <c r="AN80" s="9">
        <v>2.05167060730396E-3</v>
      </c>
      <c r="AO80" s="9">
        <v>7.7880807573291048E-4</v>
      </c>
      <c r="AP80" s="9">
        <v>7.8473950372126415E-4</v>
      </c>
      <c r="AQ80" s="9">
        <v>1.7751147783972719E-4</v>
      </c>
      <c r="AR80" s="9">
        <v>8.0124362962054763E-3</v>
      </c>
      <c r="AS80" s="9">
        <v>5.6316095954496914E-4</v>
      </c>
      <c r="AT80" s="9">
        <v>4.8573991281324908E-3</v>
      </c>
      <c r="AU80" s="9">
        <v>5.5652198697805162E-4</v>
      </c>
      <c r="AV80" s="9">
        <v>0.18249724805874928</v>
      </c>
      <c r="AW80" s="9">
        <v>8.9023020374805334E-3</v>
      </c>
      <c r="AX80" s="9">
        <v>2.1319050447797028</v>
      </c>
      <c r="AY80" s="9">
        <v>5.2368199449087764E-2</v>
      </c>
      <c r="AZ80" s="9">
        <v>1.2318613735953967</v>
      </c>
      <c r="BA80" s="9">
        <v>2.0666369499146461E-2</v>
      </c>
      <c r="BB80" s="9">
        <v>7.106794252473736</v>
      </c>
      <c r="BC80" s="9">
        <v>0.17900880479582437</v>
      </c>
      <c r="BD80" s="9">
        <v>0.57816884238182897</v>
      </c>
      <c r="BE80" s="9">
        <v>1.0110040653083813E-2</v>
      </c>
      <c r="BF80" s="9">
        <v>1.2303027699148041</v>
      </c>
      <c r="BG80" s="9">
        <v>2.620089409930821E-2</v>
      </c>
      <c r="BH80" s="9">
        <v>0.20778359630462326</v>
      </c>
      <c r="BI80" s="9">
        <v>5.292086985694569E-3</v>
      </c>
      <c r="BJ80" s="9">
        <v>0.84429029409476586</v>
      </c>
      <c r="BK80" s="9">
        <v>2.8474661444267826E-2</v>
      </c>
      <c r="BL80" s="9">
        <v>0.19080713354536313</v>
      </c>
      <c r="BM80" s="9">
        <v>4.6075014077704398E-3</v>
      </c>
      <c r="BN80" s="9">
        <v>1.5350340623089171</v>
      </c>
      <c r="BO80" s="9">
        <v>4.3202376710868948E-2</v>
      </c>
      <c r="BP80" s="9">
        <v>0.26274256199400325</v>
      </c>
      <c r="BQ80" s="9">
        <v>5.2712090706328821E-3</v>
      </c>
      <c r="BR80" s="9">
        <v>3.1666772800231202</v>
      </c>
      <c r="BS80" s="9">
        <v>0.25044545033777155</v>
      </c>
      <c r="BT80" s="9">
        <v>7.9394018833621564E-3</v>
      </c>
      <c r="BU80" s="9">
        <v>1.3697792782753444E-3</v>
      </c>
      <c r="BV80" s="9">
        <v>3.4710380099783597E-2</v>
      </c>
      <c r="BW80" s="9">
        <v>5.4893429793769471E-3</v>
      </c>
      <c r="BX80" s="9">
        <v>0.11696062578735719</v>
      </c>
      <c r="BY80" s="9">
        <v>4.692865962062232E-3</v>
      </c>
      <c r="BZ80" s="9">
        <v>0.37442897310199313</v>
      </c>
      <c r="CA80" s="9">
        <v>4.550102464898783E-2</v>
      </c>
      <c r="CB80" s="9"/>
      <c r="CC80" s="9"/>
      <c r="CD80" s="9"/>
      <c r="CE80" s="9"/>
      <c r="CF80" s="11"/>
      <c r="CG80" s="11"/>
      <c r="CH80" s="11"/>
      <c r="CI80" s="11"/>
      <c r="CJ80" s="11"/>
      <c r="CK80" s="11"/>
      <c r="CL80" s="11"/>
      <c r="CM80" s="11"/>
      <c r="CN80" s="11"/>
      <c r="CO80" s="11"/>
      <c r="CP80" s="11"/>
      <c r="CQ80" s="11"/>
      <c r="CR80" s="11"/>
      <c r="CS80" s="11"/>
      <c r="CT80" s="11"/>
      <c r="CU80" s="11"/>
      <c r="CV80" s="11"/>
      <c r="CW80" s="11"/>
      <c r="CX80" s="11"/>
      <c r="CY80" s="11"/>
      <c r="CZ80" s="11"/>
      <c r="DA80" s="11"/>
      <c r="DB80" s="9"/>
      <c r="DC80" s="9"/>
      <c r="DD80" s="9"/>
      <c r="DE80" s="9"/>
      <c r="DF80" s="9"/>
      <c r="DG80" s="9"/>
      <c r="DH80" s="9"/>
      <c r="DI80" s="9"/>
    </row>
    <row r="81" spans="1:113" x14ac:dyDescent="0.2">
      <c r="A81" s="1">
        <v>98</v>
      </c>
      <c r="B81" s="4">
        <v>1.761483007663572E-2</v>
      </c>
      <c r="C81" s="9">
        <v>1.1222644619563858E-4</v>
      </c>
      <c r="D81" s="11">
        <v>2.899351228751097</v>
      </c>
      <c r="E81" s="11">
        <v>1.7015288664716143E-2</v>
      </c>
      <c r="F81" s="13">
        <v>10.836281633490733</v>
      </c>
      <c r="G81" s="13">
        <v>0.10596718605938601</v>
      </c>
      <c r="H81" s="13">
        <v>1.8830365617921165</v>
      </c>
      <c r="I81" s="13">
        <v>2.0915E-2</v>
      </c>
      <c r="J81" s="13">
        <v>2.0048715575234604</v>
      </c>
      <c r="K81" s="13">
        <v>1.7399234195191817E-2</v>
      </c>
      <c r="L81" s="11">
        <v>5.1617251241631169E-2</v>
      </c>
      <c r="M81" s="11">
        <v>3.7160845200891771E-4</v>
      </c>
      <c r="N81" s="13">
        <v>24.965854827820223</v>
      </c>
      <c r="O81" s="13">
        <v>0.14602572153277041</v>
      </c>
      <c r="P81" s="13">
        <v>63.305173089806338</v>
      </c>
      <c r="Q81" s="13">
        <v>1.0282204025448662</v>
      </c>
      <c r="R81" s="15">
        <v>288.8860573681028</v>
      </c>
      <c r="S81" s="15">
        <v>4.2928102265682195</v>
      </c>
      <c r="T81" s="13">
        <v>84.774272253670816</v>
      </c>
      <c r="U81" s="13">
        <v>1.086442793630751</v>
      </c>
      <c r="V81" s="15">
        <v>156.39324921615895</v>
      </c>
      <c r="W81" s="15">
        <v>2.4593317159512798</v>
      </c>
      <c r="X81" s="13">
        <v>81.61600186423874</v>
      </c>
      <c r="Y81" s="13">
        <v>1.0872712919543068</v>
      </c>
      <c r="Z81" s="15">
        <v>429.17113376379905</v>
      </c>
      <c r="AA81" s="15">
        <v>7.0776067518554662</v>
      </c>
      <c r="AB81" s="4">
        <v>3.6377877947162958E-3</v>
      </c>
      <c r="AC81" s="4">
        <v>4.9441059123314223E-4</v>
      </c>
      <c r="AD81" s="4">
        <v>3.3113715128967671E-4</v>
      </c>
      <c r="AE81" s="4">
        <v>1.3025861367233047E-4</v>
      </c>
      <c r="AF81" s="13">
        <v>6.3114049389765725</v>
      </c>
      <c r="AG81" s="13">
        <v>0.11657292598503613</v>
      </c>
      <c r="AH81" s="13">
        <v>80.693220547553452</v>
      </c>
      <c r="AI81" s="13">
        <v>3.190191340176483</v>
      </c>
      <c r="AJ81" s="9">
        <v>0.13578342604075003</v>
      </c>
      <c r="AK81" s="9">
        <v>2.3222178791860101E-2</v>
      </c>
      <c r="AL81" s="9" t="s">
        <v>43</v>
      </c>
      <c r="AM81" s="9"/>
      <c r="AN81" s="9" t="s">
        <v>43</v>
      </c>
      <c r="AO81" s="9"/>
      <c r="AP81" s="9">
        <v>7.3709563368807099E-4</v>
      </c>
      <c r="AQ81" s="9">
        <v>1.7347394357445855E-4</v>
      </c>
      <c r="AR81" s="9">
        <v>6.8233065258536847E-3</v>
      </c>
      <c r="AS81" s="9">
        <v>7.134044583999268E-4</v>
      </c>
      <c r="AT81" s="9">
        <v>5.1232750995184985E-3</v>
      </c>
      <c r="AU81" s="9">
        <v>7.8119234533949528E-4</v>
      </c>
      <c r="AV81" s="9">
        <v>0.17169374024599998</v>
      </c>
      <c r="AW81" s="9">
        <v>9.1803531792158978E-3</v>
      </c>
      <c r="AX81" s="9">
        <v>1.6698151888434425</v>
      </c>
      <c r="AY81" s="9">
        <v>3.8272209680707263E-2</v>
      </c>
      <c r="AZ81" s="9">
        <v>0.94475122636933895</v>
      </c>
      <c r="BA81" s="9">
        <v>1.6724074868701498E-2</v>
      </c>
      <c r="BB81" s="9">
        <v>4.8026433816282381</v>
      </c>
      <c r="BC81" s="9">
        <v>0.11985016450980046</v>
      </c>
      <c r="BD81" s="9">
        <v>0.31316072542927065</v>
      </c>
      <c r="BE81" s="9">
        <v>7.4347213277365324E-3</v>
      </c>
      <c r="BF81" s="9">
        <v>0.8148221413148794</v>
      </c>
      <c r="BG81" s="9">
        <v>2.6763045033994636E-2</v>
      </c>
      <c r="BH81" s="9">
        <v>0.19885838752768698</v>
      </c>
      <c r="BI81" s="9">
        <v>5.0864674333223224E-3</v>
      </c>
      <c r="BJ81" s="9">
        <v>0.88926021539660416</v>
      </c>
      <c r="BK81" s="9">
        <v>2.6463182835320641E-2</v>
      </c>
      <c r="BL81" s="9">
        <v>0.21490625624547827</v>
      </c>
      <c r="BM81" s="9">
        <v>4.5998538425107358E-3</v>
      </c>
      <c r="BN81" s="9">
        <v>1.7881758975440134</v>
      </c>
      <c r="BO81" s="9">
        <v>4.1792683550396045E-2</v>
      </c>
      <c r="BP81" s="9">
        <v>0.32557134713338975</v>
      </c>
      <c r="BQ81" s="9">
        <v>7.5422948897470336E-3</v>
      </c>
      <c r="BR81" s="9">
        <v>1.841261628624661</v>
      </c>
      <c r="BS81" s="9">
        <v>8.3523301814468098E-2</v>
      </c>
      <c r="BT81" s="9">
        <v>5.0921675089825027E-3</v>
      </c>
      <c r="BU81" s="9">
        <v>8.7374597614674351E-4</v>
      </c>
      <c r="BV81" s="9">
        <v>2.7194869306998173E-2</v>
      </c>
      <c r="BW81" s="9">
        <v>1.7654321712026878E-3</v>
      </c>
      <c r="BX81" s="9">
        <v>0.13989990226858318</v>
      </c>
      <c r="BY81" s="9">
        <v>2.7240607362285312E-3</v>
      </c>
      <c r="BZ81" s="9">
        <v>0.26636019320520438</v>
      </c>
      <c r="CA81" s="9">
        <v>1.8260009852771746E-2</v>
      </c>
      <c r="CB81" s="9"/>
      <c r="CC81" s="9"/>
      <c r="CD81" s="9"/>
      <c r="CE81" s="9"/>
      <c r="CF81" s="11"/>
      <c r="CG81" s="11"/>
      <c r="CH81" s="11"/>
      <c r="CI81" s="11"/>
      <c r="CJ81" s="11"/>
      <c r="CK81" s="11"/>
      <c r="CL81" s="11"/>
      <c r="CM81" s="11"/>
      <c r="CN81" s="11"/>
      <c r="CO81" s="11"/>
      <c r="CP81" s="11"/>
      <c r="CQ81" s="11"/>
      <c r="CR81" s="11"/>
      <c r="CS81" s="11"/>
      <c r="CT81" s="11"/>
      <c r="CU81" s="11"/>
      <c r="CV81" s="11"/>
      <c r="CW81" s="11"/>
      <c r="CX81" s="11"/>
      <c r="CY81" s="11"/>
      <c r="CZ81" s="11"/>
      <c r="DA81" s="11"/>
      <c r="DB81" s="9"/>
      <c r="DC81" s="9"/>
      <c r="DD81" s="9"/>
      <c r="DE81" s="9"/>
      <c r="DF81" s="9"/>
      <c r="DG81" s="9"/>
      <c r="DH81" s="9"/>
      <c r="DI81" s="9"/>
    </row>
    <row r="82" spans="1:113" x14ac:dyDescent="0.2">
      <c r="A82" s="1">
        <v>99</v>
      </c>
      <c r="B82" s="4">
        <v>4.0936412857554647E-3</v>
      </c>
      <c r="C82" s="9">
        <v>2.6081137967345451E-5</v>
      </c>
      <c r="D82" s="11">
        <v>2.930879702691799</v>
      </c>
      <c r="E82" s="11">
        <v>1.7200318363753291E-2</v>
      </c>
      <c r="F82" s="13">
        <v>10.881049288411212</v>
      </c>
      <c r="G82" s="13">
        <v>0.10640496560211618</v>
      </c>
      <c r="H82" s="13">
        <v>1.8848710314421264</v>
      </c>
      <c r="I82" s="13">
        <v>1.5812E-2</v>
      </c>
      <c r="J82" s="13">
        <v>1.995582279440002</v>
      </c>
      <c r="K82" s="13">
        <v>1.7318617397436467E-2</v>
      </c>
      <c r="L82" s="11">
        <v>5.0431800626297894E-2</v>
      </c>
      <c r="M82" s="11">
        <v>3.6307402877830381E-4</v>
      </c>
      <c r="N82" s="13">
        <v>25.111754338775526</v>
      </c>
      <c r="O82" s="13">
        <v>0.14687909032408375</v>
      </c>
      <c r="P82" s="13">
        <v>59.755864223636351</v>
      </c>
      <c r="Q82" s="13">
        <v>0.86727818734283546</v>
      </c>
      <c r="R82" s="15">
        <v>237.23015004517669</v>
      </c>
      <c r="S82" s="15">
        <v>1.9267224008103552</v>
      </c>
      <c r="T82" s="13">
        <v>82.214370133970803</v>
      </c>
      <c r="U82" s="13">
        <v>0.87094240411034451</v>
      </c>
      <c r="V82" s="15">
        <v>156.29249671548538</v>
      </c>
      <c r="W82" s="15">
        <v>2.1954193641008777</v>
      </c>
      <c r="X82" s="13">
        <v>83.267884050131372</v>
      </c>
      <c r="Y82" s="13">
        <v>1.047999750738388</v>
      </c>
      <c r="Z82" s="15">
        <v>426.70209072663744</v>
      </c>
      <c r="AA82" s="15">
        <v>7.0776401259819437</v>
      </c>
      <c r="AB82" s="4">
        <v>6.4242458798318733E-2</v>
      </c>
      <c r="AC82" s="4">
        <v>2.2540659336699018E-3</v>
      </c>
      <c r="AD82" s="4">
        <v>8.4304594118319465E-3</v>
      </c>
      <c r="AE82" s="4">
        <v>6.6713201416080509E-4</v>
      </c>
      <c r="AF82" s="13">
        <v>6.2332044316805728</v>
      </c>
      <c r="AG82" s="13">
        <v>0.10553948816395711</v>
      </c>
      <c r="AH82" s="13">
        <v>149.34907235969726</v>
      </c>
      <c r="AI82" s="13">
        <v>20.131957490460294</v>
      </c>
      <c r="AJ82" s="9">
        <v>1.4176321375349603E-2</v>
      </c>
      <c r="AK82" s="9">
        <v>1.675807933319208E-3</v>
      </c>
      <c r="AL82" s="9">
        <v>4.1853739529622977E-3</v>
      </c>
      <c r="AM82" s="9">
        <v>4.6040734669568721E-4</v>
      </c>
      <c r="AN82" s="9">
        <v>0.90006365316077153</v>
      </c>
      <c r="AO82" s="9">
        <v>0.20128654662562601</v>
      </c>
      <c r="AP82" s="9">
        <v>5.2680921685005619E-3</v>
      </c>
      <c r="AQ82" s="9">
        <v>4.682569026569093E-4</v>
      </c>
      <c r="AR82" s="9">
        <v>9.6469790460817217E-3</v>
      </c>
      <c r="AS82" s="9">
        <v>7.3615462433232047E-4</v>
      </c>
      <c r="AT82" s="9">
        <v>6.25398619763876E-3</v>
      </c>
      <c r="AU82" s="9">
        <v>7.6328246459157637E-4</v>
      </c>
      <c r="AV82" s="9">
        <v>0.19128193981942268</v>
      </c>
      <c r="AW82" s="9">
        <v>9.3523185297294739E-3</v>
      </c>
      <c r="AX82" s="9">
        <v>1.7033032285402854</v>
      </c>
      <c r="AY82" s="9">
        <v>4.2454561191137302E-2</v>
      </c>
      <c r="AZ82" s="9">
        <v>0.96237977110413875</v>
      </c>
      <c r="BA82" s="9">
        <v>1.755821680187537E-2</v>
      </c>
      <c r="BB82" s="9">
        <v>5.0023149550981403</v>
      </c>
      <c r="BC82" s="9">
        <v>0.12665013703544153</v>
      </c>
      <c r="BD82" s="9">
        <v>0.35505869024114173</v>
      </c>
      <c r="BE82" s="9">
        <v>7.2977348834836727E-3</v>
      </c>
      <c r="BF82" s="9">
        <v>0.87490510004723554</v>
      </c>
      <c r="BG82" s="9">
        <v>2.7008318261935393E-2</v>
      </c>
      <c r="BH82" s="9">
        <v>0.19108087249353944</v>
      </c>
      <c r="BI82" s="9">
        <v>4.7640045413793594E-3</v>
      </c>
      <c r="BJ82" s="9">
        <v>0.87588014283077797</v>
      </c>
      <c r="BK82" s="9">
        <v>2.5794909626592848E-2</v>
      </c>
      <c r="BL82" s="9">
        <v>0.20363358861489736</v>
      </c>
      <c r="BM82" s="9">
        <v>5.0331718771927363E-3</v>
      </c>
      <c r="BN82" s="9">
        <v>1.6971036123740293</v>
      </c>
      <c r="BO82" s="9">
        <v>4.0824929648732584E-2</v>
      </c>
      <c r="BP82" s="9">
        <v>0.30259193534604062</v>
      </c>
      <c r="BQ82" s="9">
        <v>5.935569380154852E-3</v>
      </c>
      <c r="BR82" s="9">
        <v>3.4394766153485481</v>
      </c>
      <c r="BS82" s="9">
        <v>0.39527056828748652</v>
      </c>
      <c r="BT82" s="9">
        <v>5.2940697136485892E-3</v>
      </c>
      <c r="BU82" s="9">
        <v>4.9712026680724371E-4</v>
      </c>
      <c r="BV82" s="9">
        <v>5.3684576945684716E-2</v>
      </c>
      <c r="BW82" s="9">
        <v>7.0306864443380997E-3</v>
      </c>
      <c r="BX82" s="9">
        <v>0.13255219915475544</v>
      </c>
      <c r="BY82" s="9">
        <v>4.0647946303260171E-3</v>
      </c>
      <c r="BZ82" s="9">
        <v>0.30843100532436385</v>
      </c>
      <c r="CA82" s="9">
        <v>3.7153303874287925E-2</v>
      </c>
      <c r="CB82" s="9"/>
      <c r="CC82" s="9"/>
      <c r="CD82" s="9"/>
      <c r="CE82" s="9"/>
      <c r="CF82" s="11"/>
      <c r="CG82" s="11"/>
      <c r="CH82" s="11"/>
      <c r="CI82" s="11"/>
      <c r="CJ82" s="11"/>
      <c r="CK82" s="11"/>
      <c r="CL82" s="11"/>
      <c r="CM82" s="11"/>
      <c r="CN82" s="11"/>
      <c r="CO82" s="11"/>
      <c r="CP82" s="11"/>
      <c r="CQ82" s="11"/>
      <c r="CR82" s="11"/>
      <c r="CS82" s="11"/>
      <c r="CT82" s="11"/>
      <c r="CU82" s="11"/>
      <c r="CV82" s="11"/>
      <c r="CW82" s="11"/>
      <c r="CX82" s="11"/>
      <c r="CY82" s="11"/>
      <c r="CZ82" s="11"/>
      <c r="DA82" s="11"/>
      <c r="DB82" s="9"/>
      <c r="DC82" s="9"/>
      <c r="DD82" s="9"/>
      <c r="DE82" s="9"/>
      <c r="DF82" s="9"/>
      <c r="DG82" s="9"/>
      <c r="DH82" s="9"/>
      <c r="DI82" s="9"/>
    </row>
    <row r="83" spans="1:113" x14ac:dyDescent="0.2">
      <c r="A83" s="1">
        <v>100</v>
      </c>
      <c r="B83" s="4">
        <v>1.3560008824841204E-2</v>
      </c>
      <c r="C83" s="9">
        <v>8.6392635874015032E-5</v>
      </c>
      <c r="D83" s="11">
        <v>2.7047429032057075</v>
      </c>
      <c r="E83" s="11">
        <v>1.5873199771561149E-2</v>
      </c>
      <c r="F83" s="13">
        <v>10.919339215937487</v>
      </c>
      <c r="G83" s="13">
        <v>0.10677939993407638</v>
      </c>
      <c r="H83" s="13">
        <v>1.7177192332072597</v>
      </c>
      <c r="I83" s="13">
        <v>2.4195999999999999E-2</v>
      </c>
      <c r="J83" s="13">
        <v>1.8639754642823438</v>
      </c>
      <c r="K83" s="13">
        <v>1.6176470515249199E-2</v>
      </c>
      <c r="L83" s="11">
        <v>0.10174720089545447</v>
      </c>
      <c r="M83" s="11">
        <v>7.4094483022433297E-4</v>
      </c>
      <c r="N83" s="13">
        <v>25.592489669230563</v>
      </c>
      <c r="O83" s="13">
        <v>0.14969091967982309</v>
      </c>
      <c r="P83" s="13">
        <v>50.995217051578614</v>
      </c>
      <c r="Q83" s="13">
        <v>0.92914324938311332</v>
      </c>
      <c r="R83" s="15">
        <v>111.43110338406734</v>
      </c>
      <c r="S83" s="15">
        <v>1.2807949445886981</v>
      </c>
      <c r="T83" s="13">
        <v>40.474057268740069</v>
      </c>
      <c r="U83" s="13">
        <v>0.58897455704862212</v>
      </c>
      <c r="V83" s="15">
        <v>66.321209357710728</v>
      </c>
      <c r="W83" s="15">
        <v>1.2786862387153537</v>
      </c>
      <c r="X83" s="13">
        <v>70.125613539650814</v>
      </c>
      <c r="Y83" s="13">
        <v>1.0547149690534836</v>
      </c>
      <c r="Z83" s="15">
        <v>356.81270318551867</v>
      </c>
      <c r="AA83" s="15">
        <v>6.4983807344770552</v>
      </c>
      <c r="AB83" s="4">
        <v>7.8737711642023561E-2</v>
      </c>
      <c r="AC83" s="4">
        <v>1.468338632533327E-2</v>
      </c>
      <c r="AD83" s="4">
        <v>3.6373911994725103E-2</v>
      </c>
      <c r="AE83" s="4">
        <v>6.7380094139048337E-3</v>
      </c>
      <c r="AF83" s="13">
        <v>8.5311979705633227</v>
      </c>
      <c r="AG83" s="13">
        <v>0.1778422757064374</v>
      </c>
      <c r="AH83" s="13">
        <v>0.89817545791037512</v>
      </c>
      <c r="AI83" s="13">
        <v>0.13903896362020071</v>
      </c>
      <c r="AJ83" s="9">
        <v>-4.91857539497375E-4</v>
      </c>
      <c r="AK83" s="9">
        <v>1.8815947777472912E-4</v>
      </c>
      <c r="AL83" s="9">
        <v>3.6105804309480168E-3</v>
      </c>
      <c r="AM83" s="9">
        <v>4.149575068841098E-4</v>
      </c>
      <c r="AN83" s="9">
        <v>1.0440319866623933</v>
      </c>
      <c r="AO83" s="9">
        <v>0.18683718916288292</v>
      </c>
      <c r="AP83" s="9">
        <v>7.2134663681911175E-4</v>
      </c>
      <c r="AQ83" s="9">
        <v>1.6984541610381147E-4</v>
      </c>
      <c r="AR83" s="9">
        <v>1.3615903099093297E-3</v>
      </c>
      <c r="AS83" s="9">
        <v>2.2963850290372721E-4</v>
      </c>
      <c r="AT83" s="9">
        <v>3.4728628556716162E-3</v>
      </c>
      <c r="AU83" s="9">
        <v>3.3188103971796618E-4</v>
      </c>
      <c r="AV83" s="9">
        <v>0.11848282698749016</v>
      </c>
      <c r="AW83" s="9">
        <v>5.5458400434743663E-3</v>
      </c>
      <c r="AX83" s="9">
        <v>1.3189521415853467</v>
      </c>
      <c r="AY83" s="9">
        <v>3.5631097975559502E-2</v>
      </c>
      <c r="AZ83" s="9">
        <v>0.78865700127928551</v>
      </c>
      <c r="BA83" s="9">
        <v>1.6534915455391874E-2</v>
      </c>
      <c r="BB83" s="9">
        <v>4.3310113427422774</v>
      </c>
      <c r="BC83" s="9">
        <v>0.1130724621367338</v>
      </c>
      <c r="BD83" s="9">
        <v>0.37158679642295839</v>
      </c>
      <c r="BE83" s="9">
        <v>1.0424654705123115E-2</v>
      </c>
      <c r="BF83" s="9">
        <v>1.1122125086304615</v>
      </c>
      <c r="BG83" s="9">
        <v>2.6930792293969701E-2</v>
      </c>
      <c r="BH83" s="9">
        <v>0.25887668118271884</v>
      </c>
      <c r="BI83" s="9">
        <v>6.1367443305936189E-3</v>
      </c>
      <c r="BJ83" s="9">
        <v>1.1355473924705457</v>
      </c>
      <c r="BK83" s="9">
        <v>3.7076488096431881E-2</v>
      </c>
      <c r="BL83" s="9">
        <v>0.26893413266559829</v>
      </c>
      <c r="BM83" s="9">
        <v>7.1030230262914707E-3</v>
      </c>
      <c r="BN83" s="9">
        <v>2.1887577232087487</v>
      </c>
      <c r="BO83" s="9">
        <v>5.5981582773629829E-2</v>
      </c>
      <c r="BP83" s="9">
        <v>0.36987636163319093</v>
      </c>
      <c r="BQ83" s="9">
        <v>9.7611149160135371E-3</v>
      </c>
      <c r="BR83" s="9">
        <v>1.9815082160105087E-2</v>
      </c>
      <c r="BS83" s="9">
        <v>1.5803536561844879E-3</v>
      </c>
      <c r="BT83" s="9">
        <v>6.1338293176439141E-5</v>
      </c>
      <c r="BU83" s="9">
        <v>5.0659977530861098E-5</v>
      </c>
      <c r="BV83" s="9">
        <v>5.1495800118012466E-3</v>
      </c>
      <c r="BW83" s="9">
        <v>1.0487516039785882E-3</v>
      </c>
      <c r="BX83" s="9">
        <v>2.9891773190594442E-3</v>
      </c>
      <c r="BY83" s="9">
        <v>3.0207280462134516E-4</v>
      </c>
      <c r="BZ83" s="9">
        <v>4.4904472163307943E-3</v>
      </c>
      <c r="CA83" s="9">
        <v>7.8742292114434155E-4</v>
      </c>
      <c r="CB83" s="9"/>
      <c r="CC83" s="9"/>
      <c r="CD83" s="9"/>
      <c r="CE83" s="9"/>
      <c r="CF83" s="11"/>
      <c r="CG83" s="11"/>
      <c r="CH83" s="11"/>
      <c r="CI83" s="11"/>
      <c r="CJ83" s="11"/>
      <c r="CK83" s="11"/>
      <c r="CL83" s="11"/>
      <c r="CM83" s="11"/>
      <c r="CN83" s="11"/>
      <c r="CO83" s="11"/>
      <c r="CP83" s="11"/>
      <c r="CQ83" s="11"/>
      <c r="CR83" s="11"/>
      <c r="CS83" s="11"/>
      <c r="CT83" s="11"/>
      <c r="CU83" s="11"/>
      <c r="CV83" s="11"/>
      <c r="CW83" s="11"/>
      <c r="CX83" s="11"/>
      <c r="CY83" s="11"/>
      <c r="CZ83" s="11"/>
      <c r="DA83" s="11"/>
      <c r="DB83" s="9"/>
      <c r="DC83" s="9"/>
      <c r="DD83" s="9"/>
      <c r="DE83" s="9"/>
      <c r="DF83" s="9"/>
      <c r="DG83" s="9"/>
      <c r="DH83" s="9"/>
      <c r="DI83" s="9"/>
    </row>
    <row r="84" spans="1:113" x14ac:dyDescent="0.2">
      <c r="A84" s="1">
        <v>111</v>
      </c>
      <c r="B84" s="4">
        <v>0.35679626377725165</v>
      </c>
      <c r="C84" s="9">
        <v>1.3918220874179273E-2</v>
      </c>
      <c r="D84" s="11">
        <v>1.6365998304841418</v>
      </c>
      <c r="E84" s="11">
        <v>1.0079400460656446E-2</v>
      </c>
      <c r="F84" s="13">
        <v>10.480802682788969</v>
      </c>
      <c r="G84" s="13">
        <v>0.10211071238747026</v>
      </c>
      <c r="H84" s="13">
        <v>2.1885323865902051</v>
      </c>
      <c r="I84" s="13">
        <v>1.8599000000000001E-2</v>
      </c>
      <c r="J84" s="13">
        <v>2.3197364083658236</v>
      </c>
      <c r="K84" s="13">
        <v>1.9978736160049384E-2</v>
      </c>
      <c r="L84" s="11">
        <v>0.1220515033827317</v>
      </c>
      <c r="M84" s="11">
        <v>8.6641089260562458E-4</v>
      </c>
      <c r="N84" s="13">
        <v>26.44403829845162</v>
      </c>
      <c r="O84" s="13">
        <v>0.16222063621075655</v>
      </c>
      <c r="P84" s="13">
        <v>51.954034913043621</v>
      </c>
      <c r="Q84" s="13">
        <v>0.7540448424592936</v>
      </c>
      <c r="R84" s="15">
        <v>450.67546974595382</v>
      </c>
      <c r="S84" s="15">
        <v>19.506080341359286</v>
      </c>
      <c r="T84" s="13">
        <v>112.76308473898355</v>
      </c>
      <c r="U84" s="13">
        <v>1.1009238168804085</v>
      </c>
      <c r="V84" s="15">
        <v>134.70874212652029</v>
      </c>
      <c r="W84" s="15">
        <v>1.6879522073763185</v>
      </c>
      <c r="X84" s="13">
        <v>53.711830268012044</v>
      </c>
      <c r="Y84" s="13">
        <v>0.69429231163336624</v>
      </c>
      <c r="Z84" s="15">
        <v>245.84165385559086</v>
      </c>
      <c r="AA84" s="15">
        <v>3.9424410189144408</v>
      </c>
      <c r="AB84" s="4">
        <v>1.761819529228259E-2</v>
      </c>
      <c r="AC84" s="4">
        <v>1.0965384434998458E-3</v>
      </c>
      <c r="AD84" s="4">
        <v>3.7514958184774565E-2</v>
      </c>
      <c r="AE84" s="4">
        <v>3.5616643634754554E-3</v>
      </c>
      <c r="AF84" s="13">
        <v>112.26863420796904</v>
      </c>
      <c r="AG84" s="13">
        <v>2.253362410585444</v>
      </c>
      <c r="AH84" s="13">
        <v>179.47791987363075</v>
      </c>
      <c r="AI84" s="13">
        <v>9.9164399886614305</v>
      </c>
      <c r="AJ84" s="9">
        <v>0.30984285536014794</v>
      </c>
      <c r="AK84" s="9">
        <v>3.9662768986094485E-2</v>
      </c>
      <c r="AL84" s="9">
        <v>3.1777139190512491E-3</v>
      </c>
      <c r="AM84" s="9">
        <v>3.8288230671489878E-4</v>
      </c>
      <c r="AN84" s="9">
        <v>0.10969250052564034</v>
      </c>
      <c r="AO84" s="9">
        <v>1.198122913284194E-2</v>
      </c>
      <c r="AP84" s="9">
        <v>7.0241133056035193E-3</v>
      </c>
      <c r="AQ84" s="9">
        <v>9.698045928259538E-4</v>
      </c>
      <c r="AR84" s="9">
        <v>2.186776465236864E-2</v>
      </c>
      <c r="AS84" s="9">
        <v>1.4192010885105738E-3</v>
      </c>
      <c r="AT84" s="9">
        <v>9.2922423159788221E-3</v>
      </c>
      <c r="AU84" s="9">
        <v>7.7788013823783969E-4</v>
      </c>
      <c r="AV84" s="9">
        <v>0.26755106527335132</v>
      </c>
      <c r="AW84" s="9">
        <v>1.1630714576034512E-2</v>
      </c>
      <c r="AX84" s="9">
        <v>3.6257286562318578</v>
      </c>
      <c r="AY84" s="9">
        <v>8.4985341230861364E-2</v>
      </c>
      <c r="AZ84" s="9">
        <v>1.9448177352109859</v>
      </c>
      <c r="BA84" s="9">
        <v>2.8626266735912714E-2</v>
      </c>
      <c r="BB84" s="9">
        <v>15.142498729953974</v>
      </c>
      <c r="BC84" s="9">
        <v>0.3545687755328315</v>
      </c>
      <c r="BD84" s="9">
        <v>3.1353522321857348</v>
      </c>
      <c r="BE84" s="9">
        <v>6.2283628982428889E-2</v>
      </c>
      <c r="BF84" s="9">
        <v>19.409092102836134</v>
      </c>
      <c r="BG84" s="9">
        <v>0.44986502025063546</v>
      </c>
      <c r="BH84" s="9">
        <v>3.7679599891531876</v>
      </c>
      <c r="BI84" s="9">
        <v>5.2777014509369079E-2</v>
      </c>
      <c r="BJ84" s="9">
        <v>9.3203240261402733</v>
      </c>
      <c r="BK84" s="9">
        <v>0.22709636969461644</v>
      </c>
      <c r="BL84" s="9">
        <v>1.0626698441704281</v>
      </c>
      <c r="BM84" s="9">
        <v>1.3885876205312423E-2</v>
      </c>
      <c r="BN84" s="9">
        <v>5.2749712571414413</v>
      </c>
      <c r="BO84" s="9">
        <v>0.10545356198464119</v>
      </c>
      <c r="BP84" s="9">
        <v>0.69904469758956511</v>
      </c>
      <c r="BQ84" s="9">
        <v>1.0437035498905197E-2</v>
      </c>
      <c r="BR84" s="9">
        <v>4.0105628877195576</v>
      </c>
      <c r="BS84" s="9">
        <v>0.1746241944185975</v>
      </c>
      <c r="BT84" s="9">
        <v>4.3762346204369904E-2</v>
      </c>
      <c r="BU84" s="9">
        <v>5.1751880878407406E-3</v>
      </c>
      <c r="BV84" s="9">
        <v>0.13429198521323038</v>
      </c>
      <c r="BW84" s="9">
        <v>4.3389380347253915E-3</v>
      </c>
      <c r="BX84" s="9">
        <v>0.6159784585778435</v>
      </c>
      <c r="BY84" s="9">
        <v>3.8590200405296503E-2</v>
      </c>
      <c r="BZ84" s="9">
        <v>0.63320796652145028</v>
      </c>
      <c r="CA84" s="9">
        <v>5.9895306980677715E-2</v>
      </c>
      <c r="CB84" s="9"/>
      <c r="CC84" s="9"/>
      <c r="CD84" s="9"/>
      <c r="CE84" s="9"/>
      <c r="CF84" s="11"/>
      <c r="CG84" s="11"/>
      <c r="CH84" s="11"/>
      <c r="CI84" s="11"/>
      <c r="CJ84" s="11"/>
      <c r="CK84" s="11"/>
      <c r="CL84" s="11"/>
      <c r="CM84" s="11"/>
      <c r="CN84" s="11"/>
      <c r="CO84" s="11"/>
      <c r="CP84" s="11"/>
      <c r="CQ84" s="11"/>
      <c r="CR84" s="11"/>
      <c r="CS84" s="11"/>
      <c r="CT84" s="11"/>
      <c r="CU84" s="11"/>
      <c r="CV84" s="11"/>
      <c r="CW84" s="11"/>
      <c r="CX84" s="11"/>
      <c r="CY84" s="11"/>
      <c r="CZ84" s="11"/>
      <c r="DA84" s="11"/>
      <c r="DB84" s="9"/>
      <c r="DC84" s="9"/>
      <c r="DD84" s="9"/>
      <c r="DE84" s="9"/>
      <c r="DF84" s="9"/>
      <c r="DG84" s="9"/>
      <c r="DH84" s="9"/>
      <c r="DI84" s="9"/>
    </row>
    <row r="85" spans="1:113" x14ac:dyDescent="0.2">
      <c r="A85" s="1">
        <v>112</v>
      </c>
      <c r="B85" s="4">
        <v>3.6990831199863656E-3</v>
      </c>
      <c r="C85" s="9">
        <v>2.3594409210373067E-5</v>
      </c>
      <c r="D85" s="11">
        <v>2.9163171454901002</v>
      </c>
      <c r="E85" s="11">
        <v>1.7960852636149653E-2</v>
      </c>
      <c r="F85" s="13">
        <v>10.872622844144752</v>
      </c>
      <c r="G85" s="13">
        <v>0.10592807609659885</v>
      </c>
      <c r="H85" s="13">
        <v>1.859447173059444</v>
      </c>
      <c r="I85" s="13">
        <v>2.1255E-2</v>
      </c>
      <c r="J85" s="13">
        <v>2.0026194872467258</v>
      </c>
      <c r="K85" s="13">
        <v>1.7247565809798703E-2</v>
      </c>
      <c r="L85" s="11">
        <v>5.9362277976217029E-2</v>
      </c>
      <c r="M85" s="11">
        <v>6.1135711306425705E-4</v>
      </c>
      <c r="N85" s="13">
        <v>25.036946844750812</v>
      </c>
      <c r="O85" s="13">
        <v>0.15358885054134036</v>
      </c>
      <c r="P85" s="13">
        <v>58.552005721910071</v>
      </c>
      <c r="Q85" s="13">
        <v>0.97246722572058997</v>
      </c>
      <c r="R85" s="15">
        <v>229.32479278671153</v>
      </c>
      <c r="S85" s="15">
        <v>2.3183541559597991</v>
      </c>
      <c r="T85" s="13">
        <v>76.755620855963343</v>
      </c>
      <c r="U85" s="13">
        <v>0.8605783004991131</v>
      </c>
      <c r="V85" s="15">
        <v>194.42124035279369</v>
      </c>
      <c r="W85" s="15">
        <v>2.5935904325551009</v>
      </c>
      <c r="X85" s="13">
        <v>81.474927589280071</v>
      </c>
      <c r="Y85" s="13">
        <v>1.0876120442065145</v>
      </c>
      <c r="Z85" s="15">
        <v>429.93692064882168</v>
      </c>
      <c r="AA85" s="15">
        <v>7.4674447572330394</v>
      </c>
      <c r="AB85" s="4">
        <v>1.2203615630201214</v>
      </c>
      <c r="AC85" s="4">
        <v>0.21621739900090506</v>
      </c>
      <c r="AD85" s="4">
        <v>0.13369635576702557</v>
      </c>
      <c r="AE85" s="4">
        <v>3.3772984900050221E-2</v>
      </c>
      <c r="AF85" s="13">
        <v>6.2394690730359565</v>
      </c>
      <c r="AG85" s="13">
        <v>0.14290297061306578</v>
      </c>
      <c r="AH85" s="13">
        <v>39.910206588461207</v>
      </c>
      <c r="AI85" s="13">
        <v>8.2180024011594828</v>
      </c>
      <c r="AJ85" s="9">
        <v>5.1533818367552314E-3</v>
      </c>
      <c r="AK85" s="9">
        <v>6.2444402020818185E-4</v>
      </c>
      <c r="AL85" s="9">
        <v>3.5715678377829782E-2</v>
      </c>
      <c r="AM85" s="9">
        <v>5.9521168066494993E-3</v>
      </c>
      <c r="AN85" s="9">
        <v>28.733379872899548</v>
      </c>
      <c r="AO85" s="9">
        <v>5.4710776325045503</v>
      </c>
      <c r="AP85" s="9">
        <v>3.3627542351982653E-3</v>
      </c>
      <c r="AQ85" s="9">
        <v>3.7607994775258553E-4</v>
      </c>
      <c r="AR85" s="9">
        <v>3.3289333564708776E-3</v>
      </c>
      <c r="AS85" s="9">
        <v>3.678754231758425E-4</v>
      </c>
      <c r="AT85" s="9">
        <v>6.3350838355184808E-3</v>
      </c>
      <c r="AU85" s="9">
        <v>7.4307959718104128E-4</v>
      </c>
      <c r="AV85" s="9">
        <v>0.1535658631662867</v>
      </c>
      <c r="AW85" s="9">
        <v>1.0264175448597942E-2</v>
      </c>
      <c r="AX85" s="9">
        <v>1.5672369272282662</v>
      </c>
      <c r="AY85" s="9">
        <v>4.3952820265291882E-2</v>
      </c>
      <c r="AZ85" s="9">
        <v>0.92267415727294688</v>
      </c>
      <c r="BA85" s="9">
        <v>1.634228100468562E-2</v>
      </c>
      <c r="BB85" s="9">
        <v>4.6894960608892466</v>
      </c>
      <c r="BC85" s="9">
        <v>0.12175771490762641</v>
      </c>
      <c r="BD85" s="9">
        <v>0.32153849596109085</v>
      </c>
      <c r="BE85" s="9">
        <v>7.9399795424802203E-3</v>
      </c>
      <c r="BF85" s="9">
        <v>0.84824173547989667</v>
      </c>
      <c r="BG85" s="9">
        <v>3.3906860929836656E-2</v>
      </c>
      <c r="BH85" s="9">
        <v>0.19034271003367495</v>
      </c>
      <c r="BI85" s="9">
        <v>5.3123122636084368E-3</v>
      </c>
      <c r="BJ85" s="9">
        <v>0.86018958444125315</v>
      </c>
      <c r="BK85" s="9">
        <v>3.1441802916998246E-2</v>
      </c>
      <c r="BL85" s="9">
        <v>0.19730805362367804</v>
      </c>
      <c r="BM85" s="9">
        <v>4.8621958323199002E-3</v>
      </c>
      <c r="BN85" s="9">
        <v>1.5891989125636101</v>
      </c>
      <c r="BO85" s="9">
        <v>3.2835410701181823E-2</v>
      </c>
      <c r="BP85" s="9">
        <v>0.27809917401355472</v>
      </c>
      <c r="BQ85" s="9">
        <v>6.2205847405804532E-3</v>
      </c>
      <c r="BR85" s="9">
        <v>0.87827671221299231</v>
      </c>
      <c r="BS85" s="9">
        <v>0.20059028162147749</v>
      </c>
      <c r="BT85" s="9">
        <v>1.7693644561285742E-3</v>
      </c>
      <c r="BU85" s="9">
        <v>2.8030505483822121E-4</v>
      </c>
      <c r="BV85" s="9">
        <v>6.5113966091394512E-2</v>
      </c>
      <c r="BW85" s="9">
        <v>5.7705113356480812E-3</v>
      </c>
      <c r="BX85" s="9">
        <v>3.6564853205280301E-2</v>
      </c>
      <c r="BY85" s="9">
        <v>2.7158333626323659E-3</v>
      </c>
      <c r="BZ85" s="9">
        <v>0.13290536588019433</v>
      </c>
      <c r="CA85" s="9">
        <v>2.7056958303077628E-2</v>
      </c>
      <c r="CB85" s="9"/>
      <c r="CC85" s="9"/>
      <c r="CD85" s="9"/>
      <c r="CE85" s="9"/>
      <c r="CF85" s="11"/>
      <c r="CG85" s="11"/>
      <c r="CH85" s="11"/>
      <c r="CI85" s="11"/>
      <c r="CJ85" s="11"/>
      <c r="CK85" s="11"/>
      <c r="CL85" s="11"/>
      <c r="CM85" s="11"/>
      <c r="CN85" s="11"/>
      <c r="CO85" s="11"/>
      <c r="CP85" s="11"/>
      <c r="CQ85" s="11"/>
      <c r="CR85" s="11"/>
      <c r="CS85" s="11"/>
      <c r="CT85" s="11"/>
      <c r="CU85" s="11"/>
      <c r="CV85" s="11"/>
      <c r="CW85" s="11"/>
      <c r="CX85" s="11"/>
      <c r="CY85" s="11"/>
      <c r="CZ85" s="11"/>
      <c r="DA85" s="11"/>
      <c r="DB85" s="9"/>
      <c r="DC85" s="9"/>
      <c r="DD85" s="9"/>
      <c r="DE85" s="9"/>
      <c r="DF85" s="9"/>
      <c r="DG85" s="9"/>
      <c r="DH85" s="9"/>
      <c r="DI85" s="9"/>
    </row>
    <row r="86" spans="1:113" x14ac:dyDescent="0.2">
      <c r="A86" s="1">
        <v>113</v>
      </c>
      <c r="B86" s="4" t="s">
        <v>43</v>
      </c>
      <c r="C86" s="9"/>
      <c r="D86" s="11">
        <v>1.5686636495500648</v>
      </c>
      <c r="E86" s="11">
        <v>9.6609988693525939E-3</v>
      </c>
      <c r="F86" s="13">
        <v>10.864212819848039</v>
      </c>
      <c r="G86" s="13">
        <v>0.10584614023747328</v>
      </c>
      <c r="H86" s="13">
        <v>2.3663620327887775</v>
      </c>
      <c r="I86" s="13">
        <v>2.0109999999999999E-2</v>
      </c>
      <c r="J86" s="13">
        <v>2.4969217361457363</v>
      </c>
      <c r="K86" s="13">
        <v>2.1504745280042727E-2</v>
      </c>
      <c r="L86" s="11">
        <v>0.13952818811788403</v>
      </c>
      <c r="M86" s="11">
        <v>9.9047319091003514E-4</v>
      </c>
      <c r="N86" s="13">
        <v>27.730548693971819</v>
      </c>
      <c r="O86" s="13">
        <v>0.17011271882301257</v>
      </c>
      <c r="P86" s="13">
        <v>26.383989010142894</v>
      </c>
      <c r="Q86" s="13">
        <v>0.38292908086733018</v>
      </c>
      <c r="R86" s="15">
        <v>431.71397032532678</v>
      </c>
      <c r="S86" s="15">
        <v>3.0368130990573632</v>
      </c>
      <c r="T86" s="13">
        <v>108.35710203679024</v>
      </c>
      <c r="U86" s="13">
        <v>1.0579075114570906</v>
      </c>
      <c r="V86" s="15">
        <v>98.382766234896593</v>
      </c>
      <c r="W86" s="15">
        <v>1.180593770372014</v>
      </c>
      <c r="X86" s="13">
        <v>50.075215763576324</v>
      </c>
      <c r="Y86" s="13">
        <v>0.63024074932424068</v>
      </c>
      <c r="Z86" s="15">
        <v>192.2123214671399</v>
      </c>
      <c r="AA86" s="15">
        <v>3.2491946419327324</v>
      </c>
      <c r="AB86" s="4">
        <v>0.36813128707523723</v>
      </c>
      <c r="AC86" s="4">
        <v>1.9959835058178534E-2</v>
      </c>
      <c r="AD86" s="4">
        <v>3.5250888416589687E-2</v>
      </c>
      <c r="AE86" s="4">
        <v>6.3451747908183087E-3</v>
      </c>
      <c r="AF86" s="13">
        <v>146.03574127814289</v>
      </c>
      <c r="AG86" s="13">
        <v>3.0387305880999871</v>
      </c>
      <c r="AH86" s="13">
        <v>10.495200522084188</v>
      </c>
      <c r="AI86" s="13">
        <v>0.69043748450566411</v>
      </c>
      <c r="AJ86" s="9">
        <v>5.5468170334999007E-3</v>
      </c>
      <c r="AK86" s="9">
        <v>6.5463613470042919E-4</v>
      </c>
      <c r="AL86" s="9">
        <v>1.8538210932531475E-2</v>
      </c>
      <c r="AM86" s="9">
        <v>2.4198337864821643E-3</v>
      </c>
      <c r="AN86" s="9">
        <v>0.41786128119689203</v>
      </c>
      <c r="AO86" s="9">
        <v>3.8596207854472084E-2</v>
      </c>
      <c r="AP86" s="9">
        <v>7.7287080697669257E-3</v>
      </c>
      <c r="AQ86" s="9">
        <v>1.2316256076050191E-3</v>
      </c>
      <c r="AR86" s="9">
        <v>7.4968952410588516E-3</v>
      </c>
      <c r="AS86" s="9">
        <v>8.3006861258863324E-4</v>
      </c>
      <c r="AT86" s="9">
        <v>1.5439070823634375E-2</v>
      </c>
      <c r="AU86" s="9">
        <v>9.1285421679107278E-4</v>
      </c>
      <c r="AV86" s="9">
        <v>0.52656593027281373</v>
      </c>
      <c r="AW86" s="9">
        <v>1.9498796531586919E-2</v>
      </c>
      <c r="AX86" s="9">
        <v>6.1613501268732715</v>
      </c>
      <c r="AY86" s="9">
        <v>0.13096532196862695</v>
      </c>
      <c r="AZ86" s="9">
        <v>3.1518693512524298</v>
      </c>
      <c r="BA86" s="9">
        <v>4.3348130708821646E-2</v>
      </c>
      <c r="BB86" s="9">
        <v>24.878925732067152</v>
      </c>
      <c r="BC86" s="9">
        <v>0.57632054313790659</v>
      </c>
      <c r="BD86" s="9">
        <v>4.7933055303788219</v>
      </c>
      <c r="BE86" s="9">
        <v>9.2188433670409811E-2</v>
      </c>
      <c r="BF86" s="9">
        <v>26.978308299869077</v>
      </c>
      <c r="BG86" s="9">
        <v>0.61302925299007116</v>
      </c>
      <c r="BH86" s="9">
        <v>4.9675705622110371</v>
      </c>
      <c r="BI86" s="9">
        <v>6.4687592391838439E-2</v>
      </c>
      <c r="BJ86" s="9">
        <v>11.84100064870198</v>
      </c>
      <c r="BK86" s="9">
        <v>0.2855296477544822</v>
      </c>
      <c r="BL86" s="9">
        <v>1.3540851693299611</v>
      </c>
      <c r="BM86" s="9">
        <v>1.8813068245601014E-2</v>
      </c>
      <c r="BN86" s="9">
        <v>6.544590631130065</v>
      </c>
      <c r="BO86" s="9">
        <v>0.1234454602912045</v>
      </c>
      <c r="BP86" s="9">
        <v>0.8339493967358278</v>
      </c>
      <c r="BQ86" s="9">
        <v>1.1658606044520268E-2</v>
      </c>
      <c r="BR86" s="9">
        <v>0.20766801882183442</v>
      </c>
      <c r="BS86" s="9">
        <v>1.6816983363891768E-2</v>
      </c>
      <c r="BT86" s="9">
        <v>3.0480845598342333E-4</v>
      </c>
      <c r="BU86" s="9">
        <v>1.171597414965833E-4</v>
      </c>
      <c r="BV86" s="9">
        <v>2.2616834033637886E-2</v>
      </c>
      <c r="BW86" s="9">
        <v>1.6383254500244081E-3</v>
      </c>
      <c r="BX86" s="9">
        <v>4.7950360518098735E-2</v>
      </c>
      <c r="BY86" s="9">
        <v>3.4544509786705205E-3</v>
      </c>
      <c r="BZ86" s="9">
        <v>5.472477559728138E-2</v>
      </c>
      <c r="CA86" s="9">
        <v>4.7423967680587055E-3</v>
      </c>
      <c r="CB86" s="9"/>
      <c r="CC86" s="9"/>
      <c r="CD86" s="9"/>
      <c r="CE86" s="9"/>
      <c r="CF86" s="11"/>
      <c r="CG86" s="11"/>
      <c r="CH86" s="11"/>
      <c r="CI86" s="11"/>
      <c r="CJ86" s="11"/>
      <c r="CK86" s="11"/>
      <c r="CL86" s="11"/>
      <c r="CM86" s="11"/>
      <c r="CN86" s="11"/>
      <c r="CO86" s="11"/>
      <c r="CP86" s="11"/>
      <c r="CQ86" s="11"/>
      <c r="CR86" s="11"/>
      <c r="CS86" s="11"/>
      <c r="CT86" s="11"/>
      <c r="CU86" s="11"/>
      <c r="CV86" s="11"/>
      <c r="CW86" s="11"/>
      <c r="CX86" s="11"/>
      <c r="CY86" s="11"/>
      <c r="CZ86" s="11"/>
      <c r="DA86" s="11"/>
      <c r="DB86" s="9"/>
      <c r="DC86" s="9"/>
      <c r="DD86" s="9"/>
      <c r="DE86" s="9"/>
      <c r="DF86" s="9"/>
      <c r="DG86" s="9"/>
      <c r="DH86" s="9"/>
      <c r="DI86" s="9"/>
    </row>
    <row r="87" spans="1:113" x14ac:dyDescent="0.2">
      <c r="A87" s="1">
        <v>114</v>
      </c>
      <c r="B87" s="4">
        <v>7.4704789877636617E-3</v>
      </c>
      <c r="C87" s="9">
        <v>4.7650061519958167E-5</v>
      </c>
      <c r="D87" s="11">
        <v>2.5512138630470131</v>
      </c>
      <c r="E87" s="11">
        <v>1.5712274746369864E-2</v>
      </c>
      <c r="F87" s="13">
        <v>10.879907277530213</v>
      </c>
      <c r="G87" s="13">
        <v>0.10599904572601017</v>
      </c>
      <c r="H87" s="13">
        <v>1.854773930219173</v>
      </c>
      <c r="I87" s="13">
        <v>1.6574999999999999E-2</v>
      </c>
      <c r="J87" s="13">
        <v>1.974252993564021</v>
      </c>
      <c r="K87" s="13">
        <v>1.7003259305392142E-2</v>
      </c>
      <c r="L87" s="11">
        <v>0.10324812040051116</v>
      </c>
      <c r="M87" s="11">
        <v>7.3293071921895438E-4</v>
      </c>
      <c r="N87" s="13">
        <v>25.783654450340872</v>
      </c>
      <c r="O87" s="13">
        <v>0.15816951940420948</v>
      </c>
      <c r="P87" s="13">
        <v>57.862201836939001</v>
      </c>
      <c r="Q87" s="13">
        <v>0.88009684743749872</v>
      </c>
      <c r="R87" s="15">
        <v>219.41070074278247</v>
      </c>
      <c r="S87" s="15">
        <v>2.7005793742885036</v>
      </c>
      <c r="T87" s="13">
        <v>33.607796816169717</v>
      </c>
      <c r="U87" s="13">
        <v>0.35794380338964027</v>
      </c>
      <c r="V87" s="15">
        <v>137.79497188676487</v>
      </c>
      <c r="W87" s="15">
        <v>1.7604724266015013</v>
      </c>
      <c r="X87" s="13">
        <v>65.625139905942163</v>
      </c>
      <c r="Y87" s="13">
        <v>0.82825489940123165</v>
      </c>
      <c r="Z87" s="15">
        <v>278.82095248927828</v>
      </c>
      <c r="AA87" s="15">
        <v>4.9187013220445719</v>
      </c>
      <c r="AB87" s="4">
        <v>1.536629746954941</v>
      </c>
      <c r="AC87" s="4">
        <v>0.12914683610439234</v>
      </c>
      <c r="AD87" s="4">
        <v>2.02782303719912E-2</v>
      </c>
      <c r="AE87" s="4">
        <v>1.0633706934035972E-3</v>
      </c>
      <c r="AF87" s="13">
        <v>12.492541312645347</v>
      </c>
      <c r="AG87" s="13">
        <v>0.26792556228619352</v>
      </c>
      <c r="AH87" s="13">
        <v>107.6628355165455</v>
      </c>
      <c r="AI87" s="13">
        <v>6.303237344194156</v>
      </c>
      <c r="AJ87" s="9">
        <v>1.8202691524472524E-2</v>
      </c>
      <c r="AK87" s="9">
        <v>1.1921364346880511E-3</v>
      </c>
      <c r="AL87" s="9">
        <v>8.9227728883541704E-2</v>
      </c>
      <c r="AM87" s="9">
        <v>9.5116999824281893E-3</v>
      </c>
      <c r="AN87" s="9">
        <v>6.8187281579001615</v>
      </c>
      <c r="AO87" s="9">
        <v>0.39403743252826867</v>
      </c>
      <c r="AP87" s="9">
        <v>6.357552643432322E-3</v>
      </c>
      <c r="AQ87" s="9">
        <v>5.2312122235723211E-4</v>
      </c>
      <c r="AR87" s="9">
        <v>4.3977198353310435E-3</v>
      </c>
      <c r="AS87" s="9">
        <v>4.5299370828896698E-4</v>
      </c>
      <c r="AT87" s="9">
        <v>4.8191177009975624E-3</v>
      </c>
      <c r="AU87" s="9">
        <v>4.5467225998539946E-4</v>
      </c>
      <c r="AV87" s="9">
        <v>0.18417158966914748</v>
      </c>
      <c r="AW87" s="9">
        <v>6.8910508095129516E-3</v>
      </c>
      <c r="AX87" s="9">
        <v>2.2163120413981017</v>
      </c>
      <c r="AY87" s="9">
        <v>6.3716255815104678E-2</v>
      </c>
      <c r="AZ87" s="9">
        <v>1.1666721531673361</v>
      </c>
      <c r="BA87" s="9">
        <v>1.9574118350564777E-2</v>
      </c>
      <c r="BB87" s="9">
        <v>6.3475110377392694</v>
      </c>
      <c r="BC87" s="9">
        <v>0.15344435105096582</v>
      </c>
      <c r="BD87" s="9">
        <v>0.47894034328202512</v>
      </c>
      <c r="BE87" s="9">
        <v>1.060458539364437E-2</v>
      </c>
      <c r="BF87" s="9">
        <v>1.5387179639937048</v>
      </c>
      <c r="BG87" s="9">
        <v>4.5963430929493294E-2</v>
      </c>
      <c r="BH87" s="9">
        <v>0.40656466006585462</v>
      </c>
      <c r="BI87" s="9">
        <v>7.9306322339067464E-3</v>
      </c>
      <c r="BJ87" s="9">
        <v>1.9564433032077175</v>
      </c>
      <c r="BK87" s="9">
        <v>5.163853479035091E-2</v>
      </c>
      <c r="BL87" s="9">
        <v>0.484071127916196</v>
      </c>
      <c r="BM87" s="9">
        <v>1.0960346600629913E-2</v>
      </c>
      <c r="BN87" s="9">
        <v>4.1806231460879335</v>
      </c>
      <c r="BO87" s="9">
        <v>8.2765132641854144E-2</v>
      </c>
      <c r="BP87" s="9">
        <v>0.7637483554698532</v>
      </c>
      <c r="BQ87" s="9">
        <v>1.3183886842014853E-2</v>
      </c>
      <c r="BR87" s="9">
        <v>2.4988434247828706</v>
      </c>
      <c r="BS87" s="9">
        <v>0.14472336161381472</v>
      </c>
      <c r="BT87" s="9">
        <v>3.9438141129618208E-3</v>
      </c>
      <c r="BU87" s="9">
        <v>4.2371654946177098E-4</v>
      </c>
      <c r="BV87" s="9">
        <v>5.5025914034253068E-2</v>
      </c>
      <c r="BW87" s="9">
        <v>4.339741063336987E-3</v>
      </c>
      <c r="BX87" s="9">
        <v>8.7938337977049766E-2</v>
      </c>
      <c r="BY87" s="9">
        <v>4.3582588366926304E-3</v>
      </c>
      <c r="BZ87" s="9">
        <v>0.35529546816418162</v>
      </c>
      <c r="CA87" s="9">
        <v>3.2291949011555889E-2</v>
      </c>
      <c r="CB87" s="9"/>
      <c r="CC87" s="9"/>
      <c r="CD87" s="9"/>
      <c r="CE87" s="9"/>
      <c r="CF87" s="11"/>
      <c r="CG87" s="11"/>
      <c r="CH87" s="11"/>
      <c r="CI87" s="11"/>
      <c r="CJ87" s="11"/>
      <c r="CK87" s="11"/>
      <c r="CL87" s="11"/>
      <c r="CM87" s="11"/>
      <c r="CN87" s="11"/>
      <c r="CO87" s="11"/>
      <c r="CP87" s="11"/>
      <c r="CQ87" s="11"/>
      <c r="CR87" s="11"/>
      <c r="CS87" s="11"/>
      <c r="CT87" s="11"/>
      <c r="CU87" s="11"/>
      <c r="CV87" s="11"/>
      <c r="CW87" s="11"/>
      <c r="CX87" s="11"/>
      <c r="CY87" s="11"/>
      <c r="CZ87" s="11"/>
      <c r="DA87" s="11"/>
      <c r="DB87" s="9"/>
      <c r="DC87" s="9"/>
      <c r="DD87" s="9"/>
      <c r="DE87" s="9"/>
      <c r="DF87" s="9"/>
      <c r="DG87" s="9"/>
      <c r="DH87" s="9"/>
      <c r="DI87" s="9"/>
    </row>
    <row r="88" spans="1:113" x14ac:dyDescent="0.2">
      <c r="A88" s="1">
        <v>115</v>
      </c>
      <c r="B88" s="4">
        <v>0.20528371154155226</v>
      </c>
      <c r="C88" s="9">
        <v>5.860763472008204E-3</v>
      </c>
      <c r="D88" s="11">
        <v>2.3321555972092827</v>
      </c>
      <c r="E88" s="11">
        <v>1.4363150822201869E-2</v>
      </c>
      <c r="F88" s="13">
        <v>10.660297697696398</v>
      </c>
      <c r="G88" s="13">
        <v>0.10385946812659792</v>
      </c>
      <c r="H88" s="13">
        <v>1.7070527034081329</v>
      </c>
      <c r="I88" s="13">
        <v>2.3435999999999998E-2</v>
      </c>
      <c r="J88" s="13">
        <v>1.8681357378819003</v>
      </c>
      <c r="K88" s="13">
        <v>1.6089324150666901E-2</v>
      </c>
      <c r="L88" s="11">
        <v>0.13844128887069904</v>
      </c>
      <c r="M88" s="11">
        <v>9.827575846223088E-4</v>
      </c>
      <c r="N88" s="13">
        <v>25.602118297453867</v>
      </c>
      <c r="O88" s="13">
        <v>0.15705588804865744</v>
      </c>
      <c r="P88" s="13">
        <v>67.565600660592949</v>
      </c>
      <c r="Q88" s="13">
        <v>1.1109869051608645</v>
      </c>
      <c r="R88" s="15">
        <v>342.50809519644554</v>
      </c>
      <c r="S88" s="15">
        <v>10.991783511044193</v>
      </c>
      <c r="T88" s="13">
        <v>29.643609635500379</v>
      </c>
      <c r="U88" s="13">
        <v>0.42868663388908335</v>
      </c>
      <c r="V88" s="15">
        <v>136.95258892706318</v>
      </c>
      <c r="W88" s="15">
        <v>2.2962994828373238</v>
      </c>
      <c r="X88" s="13">
        <v>54.053882742624921</v>
      </c>
      <c r="Y88" s="13">
        <v>0.84022321577156223</v>
      </c>
      <c r="Z88" s="15">
        <v>241.0646020193048</v>
      </c>
      <c r="AA88" s="15">
        <v>4.9939094493918139</v>
      </c>
      <c r="AB88" s="4">
        <v>0.25278459548367826</v>
      </c>
      <c r="AC88" s="4">
        <v>7.9947883512485763E-3</v>
      </c>
      <c r="AD88" s="4">
        <v>2.1094119756088471E-2</v>
      </c>
      <c r="AE88" s="4">
        <v>1.0674427504886587E-3</v>
      </c>
      <c r="AF88" s="13">
        <v>15.849936222287992</v>
      </c>
      <c r="AG88" s="13">
        <v>0.33284218794011877</v>
      </c>
      <c r="AH88" s="13">
        <v>180.93213047038199</v>
      </c>
      <c r="AI88" s="13">
        <v>4.6117543894738677</v>
      </c>
      <c r="AJ88" s="9">
        <v>1.1216321097354638</v>
      </c>
      <c r="AK88" s="9">
        <v>6.7663534542053538E-2</v>
      </c>
      <c r="AL88" s="9">
        <v>1.4704602107625879E-2</v>
      </c>
      <c r="AM88" s="9">
        <v>1.1141630170781968E-3</v>
      </c>
      <c r="AN88" s="9">
        <v>1.2775856916476911</v>
      </c>
      <c r="AO88" s="9">
        <v>4.1750977671006634E-2</v>
      </c>
      <c r="AP88" s="9">
        <v>5.3401738222440447E-3</v>
      </c>
      <c r="AQ88" s="9">
        <v>4.7072050510996172E-4</v>
      </c>
      <c r="AR88" s="9">
        <v>1.4191105293732525E-2</v>
      </c>
      <c r="AS88" s="9">
        <v>1.3462436816321353E-3</v>
      </c>
      <c r="AT88" s="9">
        <v>4.109358262410546E-3</v>
      </c>
      <c r="AU88" s="9">
        <v>6.17602221695206E-4</v>
      </c>
      <c r="AV88" s="9">
        <v>0.16421228027147147</v>
      </c>
      <c r="AW88" s="9">
        <v>1.0821994692899637E-2</v>
      </c>
      <c r="AX88" s="9">
        <v>1.948787890319684</v>
      </c>
      <c r="AY88" s="9">
        <v>5.7693197095672874E-2</v>
      </c>
      <c r="AZ88" s="9">
        <v>1.0795728199294776</v>
      </c>
      <c r="BA88" s="9">
        <v>2.2260226245751146E-2</v>
      </c>
      <c r="BB88" s="9">
        <v>5.7136775207220891</v>
      </c>
      <c r="BC88" s="9">
        <v>0.15102228052935365</v>
      </c>
      <c r="BD88" s="9">
        <v>0.44115897987613312</v>
      </c>
      <c r="BE88" s="9">
        <v>1.0246587268234969E-2</v>
      </c>
      <c r="BF88" s="9">
        <v>1.6402158835260572</v>
      </c>
      <c r="BG88" s="9">
        <v>4.2647934300378068E-2</v>
      </c>
      <c r="BH88" s="9">
        <v>0.52495530697662107</v>
      </c>
      <c r="BI88" s="9">
        <v>1.0728124043732039E-2</v>
      </c>
      <c r="BJ88" s="9">
        <v>2.804250335171278</v>
      </c>
      <c r="BK88" s="9">
        <v>8.3584757760867462E-2</v>
      </c>
      <c r="BL88" s="9">
        <v>0.70338178400796691</v>
      </c>
      <c r="BM88" s="9">
        <v>1.1039462143908349E-2</v>
      </c>
      <c r="BN88" s="9">
        <v>6.3262294302738908</v>
      </c>
      <c r="BO88" s="9">
        <v>0.12484696979011962</v>
      </c>
      <c r="BP88" s="9">
        <v>1.1543935045863802</v>
      </c>
      <c r="BQ88" s="9">
        <v>1.9131276168934484E-2</v>
      </c>
      <c r="BR88" s="9">
        <v>4.1623419685422336</v>
      </c>
      <c r="BS88" s="9">
        <v>0.14005764282783648</v>
      </c>
      <c r="BT88" s="9">
        <v>7.6875889015567869E-2</v>
      </c>
      <c r="BU88" s="9">
        <v>7.4599248133228654E-3</v>
      </c>
      <c r="BV88" s="9">
        <v>0.12545176804626523</v>
      </c>
      <c r="BW88" s="9">
        <v>4.7853700351883979E-3</v>
      </c>
      <c r="BX88" s="9">
        <v>0.38321546157996106</v>
      </c>
      <c r="BY88" s="9">
        <v>1.5349569627428504E-2</v>
      </c>
      <c r="BZ88" s="9">
        <v>0.77197004823594984</v>
      </c>
      <c r="CA88" s="9">
        <v>5.3137299484516599E-2</v>
      </c>
      <c r="CB88" s="9"/>
      <c r="CC88" s="9"/>
      <c r="CD88" s="9"/>
      <c r="CE88" s="9"/>
      <c r="CF88" s="11"/>
      <c r="CG88" s="11"/>
      <c r="CH88" s="11"/>
      <c r="CI88" s="11"/>
      <c r="CJ88" s="11"/>
      <c r="CK88" s="11"/>
      <c r="CL88" s="11"/>
      <c r="CM88" s="11"/>
      <c r="CN88" s="11"/>
      <c r="CO88" s="11"/>
      <c r="CP88" s="11"/>
      <c r="CQ88" s="11"/>
      <c r="CR88" s="11"/>
      <c r="CS88" s="11"/>
      <c r="CT88" s="11"/>
      <c r="CU88" s="11"/>
      <c r="CV88" s="11"/>
      <c r="CW88" s="11"/>
      <c r="CX88" s="11"/>
      <c r="CY88" s="11"/>
      <c r="CZ88" s="11"/>
      <c r="DA88" s="11"/>
      <c r="DB88" s="9"/>
      <c r="DC88" s="9"/>
      <c r="DD88" s="9"/>
      <c r="DE88" s="9"/>
      <c r="DF88" s="9"/>
      <c r="DG88" s="9"/>
      <c r="DH88" s="9"/>
      <c r="DI88" s="9"/>
    </row>
    <row r="89" spans="1:113" x14ac:dyDescent="0.2">
      <c r="A89" s="1">
        <v>116</v>
      </c>
      <c r="B89" s="4">
        <v>0.26687901895535987</v>
      </c>
      <c r="C89" s="9">
        <v>4.8170335053514301E-3</v>
      </c>
      <c r="D89" s="11">
        <v>2.2127126827538968</v>
      </c>
      <c r="E89" s="11">
        <v>1.3627532411055104E-2</v>
      </c>
      <c r="F89" s="13">
        <v>10.58248541579157</v>
      </c>
      <c r="G89" s="13">
        <v>0.10310137089127507</v>
      </c>
      <c r="H89" s="13">
        <v>1.7272757274457202</v>
      </c>
      <c r="I89" s="13">
        <v>1.4678999999999999E-2</v>
      </c>
      <c r="J89" s="13">
        <v>1.8394939628403455</v>
      </c>
      <c r="K89" s="13">
        <v>1.5842646784804553E-2</v>
      </c>
      <c r="L89" s="11">
        <v>0.15323958894617187</v>
      </c>
      <c r="M89" s="11">
        <v>1.0878067484759602E-3</v>
      </c>
      <c r="N89" s="13">
        <v>25.665809841044478</v>
      </c>
      <c r="O89" s="13">
        <v>0.15744660305995431</v>
      </c>
      <c r="P89" s="13">
        <v>80.502617744662885</v>
      </c>
      <c r="Q89" s="13">
        <v>1.1683901705889477</v>
      </c>
      <c r="R89" s="15">
        <v>247.72810982187752</v>
      </c>
      <c r="S89" s="15">
        <v>9.6758119643494691</v>
      </c>
      <c r="T89" s="13">
        <v>34.179168401570337</v>
      </c>
      <c r="U89" s="13">
        <v>0.40829957397611472</v>
      </c>
      <c r="V89" s="15">
        <v>119.8641062091414</v>
      </c>
      <c r="W89" s="15">
        <v>1.5402923814996015</v>
      </c>
      <c r="X89" s="13">
        <v>50.772670708240376</v>
      </c>
      <c r="Y89" s="13">
        <v>0.64465011774754999</v>
      </c>
      <c r="Z89" s="15">
        <v>255.97311795167937</v>
      </c>
      <c r="AA89" s="15">
        <v>4.2887541809794989</v>
      </c>
      <c r="AB89" s="4">
        <v>1.6939833948389996E-3</v>
      </c>
      <c r="AC89" s="4">
        <v>3.4029205338918545E-4</v>
      </c>
      <c r="AD89" s="4">
        <v>2.9364190957501694E-2</v>
      </c>
      <c r="AE89" s="4">
        <v>1.2819910530133406E-3</v>
      </c>
      <c r="AF89" s="13">
        <v>20.114894887384832</v>
      </c>
      <c r="AG89" s="13">
        <v>0.38986287735778025</v>
      </c>
      <c r="AH89" s="13">
        <v>94.252400284942283</v>
      </c>
      <c r="AI89" s="13">
        <v>8.5682610644072348</v>
      </c>
      <c r="AJ89" s="9">
        <v>0.37085166714506412</v>
      </c>
      <c r="AK89" s="9">
        <v>7.0947848047565834E-2</v>
      </c>
      <c r="AL89" s="9">
        <v>1.2906625360943587E-3</v>
      </c>
      <c r="AM89" s="9">
        <v>2.3196113191542442E-4</v>
      </c>
      <c r="AN89" s="9">
        <v>3.8932780824658494E-2</v>
      </c>
      <c r="AO89" s="9">
        <v>5.7327949059949208E-3</v>
      </c>
      <c r="AP89" s="9">
        <v>4.5678376818676187E-3</v>
      </c>
      <c r="AQ89" s="9">
        <v>4.3882321890573438E-4</v>
      </c>
      <c r="AR89" s="9">
        <v>1.7853907655048268E-2</v>
      </c>
      <c r="AS89" s="9">
        <v>1.3644794683835408E-3</v>
      </c>
      <c r="AT89" s="9">
        <v>7.2413054598967404E-3</v>
      </c>
      <c r="AU89" s="9">
        <v>9.8547176156514311E-4</v>
      </c>
      <c r="AV89" s="9">
        <v>0.16985161359947101</v>
      </c>
      <c r="AW89" s="9">
        <v>7.676308005559844E-3</v>
      </c>
      <c r="AX89" s="9">
        <v>2.016363730451435</v>
      </c>
      <c r="AY89" s="9">
        <v>5.5451356460205201E-2</v>
      </c>
      <c r="AZ89" s="9">
        <v>1.132843717260581</v>
      </c>
      <c r="BA89" s="9">
        <v>1.7389757106410445E-2</v>
      </c>
      <c r="BB89" s="9">
        <v>6.6464850389106056</v>
      </c>
      <c r="BC89" s="9">
        <v>0.16350828938774742</v>
      </c>
      <c r="BD89" s="9">
        <v>0.61249771803349085</v>
      </c>
      <c r="BE89" s="9">
        <v>1.4226888497840861E-2</v>
      </c>
      <c r="BF89" s="9">
        <v>2.3072214529921165</v>
      </c>
      <c r="BG89" s="9">
        <v>6.2419980237438139E-2</v>
      </c>
      <c r="BH89" s="9">
        <v>0.66739768059938143</v>
      </c>
      <c r="BI89" s="9">
        <v>1.2857244738861134E-2</v>
      </c>
      <c r="BJ89" s="9">
        <v>3.6023996883659879</v>
      </c>
      <c r="BK89" s="9">
        <v>9.240938744457311E-2</v>
      </c>
      <c r="BL89" s="9">
        <v>0.9482654863495148</v>
      </c>
      <c r="BM89" s="9">
        <v>1.2069555069225853E-2</v>
      </c>
      <c r="BN89" s="9">
        <v>8.5604417815909155</v>
      </c>
      <c r="BO89" s="9">
        <v>0.15350195267973504</v>
      </c>
      <c r="BP89" s="9">
        <v>1.6406137494635431</v>
      </c>
      <c r="BQ89" s="9">
        <v>2.2528179368994823E-2</v>
      </c>
      <c r="BR89" s="9">
        <v>2.2815491360529649</v>
      </c>
      <c r="BS89" s="9">
        <v>0.16942401358494358</v>
      </c>
      <c r="BT89" s="9">
        <v>2.8082900656623291E-2</v>
      </c>
      <c r="BU89" s="9">
        <v>5.2209475434176035E-3</v>
      </c>
      <c r="BV89" s="9">
        <v>0.15068122255820901</v>
      </c>
      <c r="BW89" s="9">
        <v>5.3210588191109041E-3</v>
      </c>
      <c r="BX89" s="9">
        <v>0.21183761819849337</v>
      </c>
      <c r="BY89" s="9">
        <v>4.8073550932108966E-3</v>
      </c>
      <c r="BZ89" s="9">
        <v>0.35456537810844213</v>
      </c>
      <c r="CA89" s="9">
        <v>3.5400470423869103E-2</v>
      </c>
      <c r="CB89" s="9"/>
      <c r="CC89" s="9"/>
      <c r="CD89" s="9"/>
      <c r="CE89" s="9"/>
      <c r="CF89" s="11"/>
      <c r="CG89" s="11"/>
      <c r="CH89" s="11"/>
      <c r="CI89" s="11"/>
      <c r="CJ89" s="11"/>
      <c r="CK89" s="11"/>
      <c r="CL89" s="11"/>
      <c r="CM89" s="11"/>
      <c r="CN89" s="11"/>
      <c r="CO89" s="11"/>
      <c r="CP89" s="11"/>
      <c r="CQ89" s="11"/>
      <c r="CR89" s="11"/>
      <c r="CS89" s="11"/>
      <c r="CT89" s="11"/>
      <c r="CU89" s="11"/>
      <c r="CV89" s="11"/>
      <c r="CW89" s="11"/>
      <c r="CX89" s="11"/>
      <c r="CY89" s="11"/>
      <c r="CZ89" s="11"/>
      <c r="DA89" s="11"/>
      <c r="DB89" s="9"/>
      <c r="DC89" s="9"/>
      <c r="DD89" s="9"/>
      <c r="DE89" s="9"/>
      <c r="DF89" s="9"/>
      <c r="DG89" s="9"/>
      <c r="DH89" s="9"/>
      <c r="DI89" s="9"/>
    </row>
    <row r="90" spans="1:113" x14ac:dyDescent="0.2">
      <c r="A90" s="1">
        <v>117</v>
      </c>
      <c r="B90" s="4">
        <v>5.1342142127049229E-3</v>
      </c>
      <c r="C90" s="9">
        <v>3.2748318212627634E-5</v>
      </c>
      <c r="D90" s="11">
        <v>1.6017693328275986</v>
      </c>
      <c r="E90" s="11">
        <v>9.8648883193345107E-3</v>
      </c>
      <c r="F90" s="13">
        <v>10.794149266582282</v>
      </c>
      <c r="G90" s="13">
        <v>0.10516353609417485</v>
      </c>
      <c r="H90" s="13">
        <v>2.4152151937254005</v>
      </c>
      <c r="I90" s="13">
        <v>2.0525000000000002E-2</v>
      </c>
      <c r="J90" s="13">
        <v>2.5492478754282959</v>
      </c>
      <c r="K90" s="13">
        <v>2.1955404297692296E-2</v>
      </c>
      <c r="L90" s="11">
        <v>0.14507900556675943</v>
      </c>
      <c r="M90" s="11">
        <v>1.0298769554461528E-3</v>
      </c>
      <c r="N90" s="13">
        <v>27.60745854267439</v>
      </c>
      <c r="O90" s="13">
        <v>0.1693576237641797</v>
      </c>
      <c r="P90" s="13">
        <v>25.296340182093527</v>
      </c>
      <c r="Q90" s="13">
        <v>0.37923429508790796</v>
      </c>
      <c r="R90" s="15">
        <v>430.08152837292658</v>
      </c>
      <c r="S90" s="15">
        <v>3.0253299842052646</v>
      </c>
      <c r="T90" s="13">
        <v>67.248743877009929</v>
      </c>
      <c r="U90" s="13">
        <v>0.65656011416204141</v>
      </c>
      <c r="V90" s="15">
        <v>130.17399050615762</v>
      </c>
      <c r="W90" s="15">
        <v>1.5525174377323601</v>
      </c>
      <c r="X90" s="13">
        <v>50.184157587908771</v>
      </c>
      <c r="Y90" s="13">
        <v>0.63161187825405318</v>
      </c>
      <c r="Z90" s="15">
        <v>177.47334141075444</v>
      </c>
      <c r="AA90" s="15">
        <v>2.7672532763632627</v>
      </c>
      <c r="AB90" s="4">
        <v>6.4519114630836344E-2</v>
      </c>
      <c r="AC90" s="4">
        <v>7.7817972469826375E-3</v>
      </c>
      <c r="AD90" s="4">
        <v>1.249542465761346E-2</v>
      </c>
      <c r="AE90" s="4">
        <v>8.3132362958883725E-4</v>
      </c>
      <c r="AF90" s="13">
        <v>421.04004731842628</v>
      </c>
      <c r="AG90" s="13">
        <v>8.2735708321926271</v>
      </c>
      <c r="AH90" s="13">
        <v>3.8671903187763124</v>
      </c>
      <c r="AI90" s="13">
        <v>0.29293102751035904</v>
      </c>
      <c r="AJ90" s="9">
        <v>2.3256370112458686E-3</v>
      </c>
      <c r="AK90" s="9">
        <v>4.2494500194517989E-4</v>
      </c>
      <c r="AL90" s="9">
        <v>3.9330246739567726E-3</v>
      </c>
      <c r="AM90" s="9">
        <v>4.4913843267735843E-4</v>
      </c>
      <c r="AN90" s="9" t="s">
        <v>43</v>
      </c>
      <c r="AO90" s="9"/>
      <c r="AP90" s="9">
        <v>3.883937418663266E-5</v>
      </c>
      <c r="AQ90" s="9">
        <v>4.0845054299151648E-5</v>
      </c>
      <c r="AR90" s="9">
        <v>5.0323428780694396E-3</v>
      </c>
      <c r="AS90" s="9">
        <v>8.639266038867557E-4</v>
      </c>
      <c r="AT90" s="9">
        <v>1.0611872057550787E-2</v>
      </c>
      <c r="AU90" s="9">
        <v>7.7077237223865806E-4</v>
      </c>
      <c r="AV90" s="9">
        <v>0.52723114209045419</v>
      </c>
      <c r="AW90" s="9">
        <v>1.6718873339915584E-2</v>
      </c>
      <c r="AX90" s="9">
        <v>6.5641766619749271</v>
      </c>
      <c r="AY90" s="9">
        <v>0.14296467722201855</v>
      </c>
      <c r="AZ90" s="9">
        <v>3.4581501888750261</v>
      </c>
      <c r="BA90" s="9">
        <v>4.7698466683509876E-2</v>
      </c>
      <c r="BB90" s="9">
        <v>35.241635127081196</v>
      </c>
      <c r="BC90" s="9">
        <v>0.84164380324456545</v>
      </c>
      <c r="BD90" s="9">
        <v>9.719141527101165</v>
      </c>
      <c r="BE90" s="9">
        <v>0.18791998759426448</v>
      </c>
      <c r="BF90" s="9">
        <v>73.705824504701198</v>
      </c>
      <c r="BG90" s="9">
        <v>1.6541512163643144</v>
      </c>
      <c r="BH90" s="9">
        <v>15.852203735682513</v>
      </c>
      <c r="BI90" s="9">
        <v>0.21140060618840584</v>
      </c>
      <c r="BJ90" s="9">
        <v>39.614996257783673</v>
      </c>
      <c r="BK90" s="9">
        <v>0.96772621828249827</v>
      </c>
      <c r="BL90" s="9">
        <v>4.1807551789271251</v>
      </c>
      <c r="BM90" s="9">
        <v>5.5335922604382567E-2</v>
      </c>
      <c r="BN90" s="9">
        <v>17.573696962774918</v>
      </c>
      <c r="BO90" s="9">
        <v>0.31304182601445157</v>
      </c>
      <c r="BP90" s="9">
        <v>1.9273358922013839</v>
      </c>
      <c r="BQ90" s="9">
        <v>2.6733687765551673E-2</v>
      </c>
      <c r="BR90" s="9">
        <v>7.7324585184198075E-2</v>
      </c>
      <c r="BS90" s="9">
        <v>1.381133355704121E-2</v>
      </c>
      <c r="BT90" s="9">
        <v>2.4331602179978484E-4</v>
      </c>
      <c r="BU90" s="9">
        <v>1.0515171366897698E-4</v>
      </c>
      <c r="BV90" s="9">
        <v>2.243217669292866E-3</v>
      </c>
      <c r="BW90" s="9">
        <v>5.1299743942460993E-4</v>
      </c>
      <c r="BX90" s="9">
        <v>6.2110751761795908E-3</v>
      </c>
      <c r="BY90" s="9">
        <v>7.3706695013543667E-4</v>
      </c>
      <c r="BZ90" s="9">
        <v>2.5305107235533163E-2</v>
      </c>
      <c r="CA90" s="9">
        <v>1.9525022929178996E-3</v>
      </c>
      <c r="CB90" s="9"/>
      <c r="CC90" s="9"/>
      <c r="CD90" s="9"/>
      <c r="CE90" s="9"/>
      <c r="CF90" s="11"/>
      <c r="CG90" s="11"/>
      <c r="CH90" s="11"/>
      <c r="CI90" s="11"/>
      <c r="CJ90" s="11"/>
      <c r="CK90" s="11"/>
      <c r="CL90" s="11"/>
      <c r="CM90" s="11"/>
      <c r="CN90" s="11"/>
      <c r="CO90" s="11"/>
      <c r="CP90" s="11"/>
      <c r="CQ90" s="11"/>
      <c r="CR90" s="11"/>
      <c r="CS90" s="11"/>
      <c r="CT90" s="11"/>
      <c r="CU90" s="11"/>
      <c r="CV90" s="11"/>
      <c r="CW90" s="11"/>
      <c r="CX90" s="11"/>
      <c r="CY90" s="11"/>
      <c r="CZ90" s="11"/>
      <c r="DA90" s="11"/>
      <c r="DB90" s="9"/>
      <c r="DC90" s="9"/>
      <c r="DD90" s="9"/>
      <c r="DE90" s="9"/>
      <c r="DF90" s="9"/>
      <c r="DG90" s="9"/>
      <c r="DH90" s="9"/>
      <c r="DI90" s="9"/>
    </row>
    <row r="91" spans="1:113" x14ac:dyDescent="0.2">
      <c r="A91" s="1">
        <v>118</v>
      </c>
      <c r="B91" s="4">
        <v>6.5006008996047158E-3</v>
      </c>
      <c r="C91" s="9">
        <v>4.1463744599271929E-5</v>
      </c>
      <c r="D91" s="11">
        <v>1.5095657205272826</v>
      </c>
      <c r="E91" s="11">
        <v>9.297029814779317E-3</v>
      </c>
      <c r="F91" s="13">
        <v>10.709451299333651</v>
      </c>
      <c r="G91" s="13">
        <v>0.10433835408900986</v>
      </c>
      <c r="H91" s="13">
        <v>2.4480023712151207</v>
      </c>
      <c r="I91" s="13">
        <v>2.0804E-2</v>
      </c>
      <c r="J91" s="13">
        <v>2.5642408566198944</v>
      </c>
      <c r="K91" s="13">
        <v>2.2084531389201127E-2</v>
      </c>
      <c r="L91" s="11">
        <v>0.21277928264545204</v>
      </c>
      <c r="M91" s="11">
        <v>1.5104630676012968E-3</v>
      </c>
      <c r="N91" s="13">
        <v>27.63461889546166</v>
      </c>
      <c r="O91" s="13">
        <v>0.16952423862304286</v>
      </c>
      <c r="P91" s="13">
        <v>41.93066517639366</v>
      </c>
      <c r="Q91" s="13">
        <v>0.60856874485429535</v>
      </c>
      <c r="R91" s="15">
        <v>471.82078221098186</v>
      </c>
      <c r="S91" s="15">
        <v>6.8687329986494792</v>
      </c>
      <c r="T91" s="13">
        <v>52.518478076722232</v>
      </c>
      <c r="U91" s="13">
        <v>0.5127462012484898</v>
      </c>
      <c r="V91" s="15">
        <v>79.136869957457634</v>
      </c>
      <c r="W91" s="15">
        <v>1.1028765349139655</v>
      </c>
      <c r="X91" s="13">
        <v>36.601943627832739</v>
      </c>
      <c r="Y91" s="13">
        <v>0.46066773806111316</v>
      </c>
      <c r="Z91" s="15">
        <v>150.77584158410485</v>
      </c>
      <c r="AA91" s="15">
        <v>2.391757228718955</v>
      </c>
      <c r="AB91" s="4">
        <v>4.7063809645734103E-2</v>
      </c>
      <c r="AC91" s="4">
        <v>1.9185842362654526E-3</v>
      </c>
      <c r="AD91" s="4">
        <v>1.1836898987569084E-2</v>
      </c>
      <c r="AE91" s="4">
        <v>8.0610320293043305E-4</v>
      </c>
      <c r="AF91" s="13">
        <v>329.92937353029021</v>
      </c>
      <c r="AG91" s="13">
        <v>6.3946252570296993</v>
      </c>
      <c r="AH91" s="13">
        <v>7.3736747339889979</v>
      </c>
      <c r="AI91" s="13">
        <v>1.7546120734446893</v>
      </c>
      <c r="AJ91" s="9">
        <v>0.2721319081948731</v>
      </c>
      <c r="AK91" s="9">
        <v>7.1527011469610574E-2</v>
      </c>
      <c r="AL91" s="9">
        <v>1.9155048513024295E-3</v>
      </c>
      <c r="AM91" s="9">
        <v>2.9204814436017078E-4</v>
      </c>
      <c r="AN91" s="9">
        <v>3.8773563104597284E-3</v>
      </c>
      <c r="AO91" s="9">
        <v>1.1030781165587646E-3</v>
      </c>
      <c r="AP91" s="9" t="s">
        <v>43</v>
      </c>
      <c r="AQ91" s="9"/>
      <c r="AR91" s="9">
        <v>5.7291539531004049E-3</v>
      </c>
      <c r="AS91" s="9">
        <v>5.8834500082987078E-4</v>
      </c>
      <c r="AT91" s="9">
        <v>1.0728360500352523E-2</v>
      </c>
      <c r="AU91" s="9">
        <v>7.9429379320747437E-4</v>
      </c>
      <c r="AV91" s="9">
        <v>0.46962903704609626</v>
      </c>
      <c r="AW91" s="9">
        <v>1.667714396297364E-2</v>
      </c>
      <c r="AX91" s="9">
        <v>5.3817094982588012</v>
      </c>
      <c r="AY91" s="9">
        <v>0.11389053884633117</v>
      </c>
      <c r="AZ91" s="9">
        <v>2.9476776011773733</v>
      </c>
      <c r="BA91" s="9">
        <v>4.5035773834455763E-2</v>
      </c>
      <c r="BB91" s="9">
        <v>30.109500677275499</v>
      </c>
      <c r="BC91" s="9">
        <v>0.70105078289515443</v>
      </c>
      <c r="BD91" s="9">
        <v>8.2927664402830938</v>
      </c>
      <c r="BE91" s="9">
        <v>0.16336863907436783</v>
      </c>
      <c r="BF91" s="9">
        <v>60.297102912757325</v>
      </c>
      <c r="BG91" s="9">
        <v>1.3508683308340188</v>
      </c>
      <c r="BH91" s="9">
        <v>12.12121182698988</v>
      </c>
      <c r="BI91" s="9">
        <v>0.16103642602353285</v>
      </c>
      <c r="BJ91" s="9">
        <v>29.189809946914636</v>
      </c>
      <c r="BK91" s="9">
        <v>0.71099507964116504</v>
      </c>
      <c r="BL91" s="9">
        <v>3.320698544852442</v>
      </c>
      <c r="BM91" s="9">
        <v>4.0637411802473281E-2</v>
      </c>
      <c r="BN91" s="9">
        <v>16.081439786721614</v>
      </c>
      <c r="BO91" s="9">
        <v>0.29046685539116462</v>
      </c>
      <c r="BP91" s="9">
        <v>2.1012563351388782</v>
      </c>
      <c r="BQ91" s="9">
        <v>3.1183243446431756E-2</v>
      </c>
      <c r="BR91" s="9">
        <v>0.16952715199590898</v>
      </c>
      <c r="BS91" s="9">
        <v>4.1736779293518801E-2</v>
      </c>
      <c r="BT91" s="9">
        <v>1.9502246611500317E-2</v>
      </c>
      <c r="BU91" s="9">
        <v>9.7196506338720486E-4</v>
      </c>
      <c r="BV91" s="9">
        <v>6.5946365260624558E-3</v>
      </c>
      <c r="BW91" s="9">
        <v>1.0579488478590984E-3</v>
      </c>
      <c r="BX91" s="9">
        <v>1.7807021592221823E-2</v>
      </c>
      <c r="BY91" s="9">
        <v>3.4379489892050587E-3</v>
      </c>
      <c r="BZ91" s="9">
        <v>3.5086622062324699E-2</v>
      </c>
      <c r="CA91" s="9">
        <v>6.1581386036828499E-3</v>
      </c>
      <c r="CB91" s="9"/>
      <c r="CC91" s="9"/>
      <c r="CD91" s="9"/>
      <c r="CE91" s="9"/>
      <c r="CF91" s="11"/>
      <c r="CG91" s="11"/>
      <c r="CH91" s="11"/>
      <c r="CI91" s="11"/>
      <c r="CJ91" s="11"/>
      <c r="CK91" s="11"/>
      <c r="CL91" s="11"/>
      <c r="CM91" s="11"/>
      <c r="CN91" s="11"/>
      <c r="CO91" s="11"/>
      <c r="CP91" s="11"/>
      <c r="CQ91" s="11"/>
      <c r="CR91" s="11"/>
      <c r="CS91" s="11"/>
      <c r="CT91" s="11"/>
      <c r="CU91" s="11"/>
      <c r="CV91" s="11"/>
      <c r="CW91" s="11"/>
      <c r="CX91" s="11"/>
      <c r="CY91" s="11"/>
      <c r="CZ91" s="11"/>
      <c r="DA91" s="11"/>
      <c r="DB91" s="9"/>
      <c r="DC91" s="9"/>
      <c r="DD91" s="9"/>
      <c r="DE91" s="9"/>
      <c r="DF91" s="9"/>
      <c r="DG91" s="9"/>
      <c r="DH91" s="9"/>
      <c r="DI91" s="9"/>
    </row>
    <row r="92" spans="1:113" x14ac:dyDescent="0.2">
      <c r="A92" s="1">
        <v>119</v>
      </c>
      <c r="B92" s="4">
        <v>5.2511555908447659E-3</v>
      </c>
      <c r="C92" s="9">
        <v>3.3494222708406263E-5</v>
      </c>
      <c r="D92" s="11">
        <v>1.5276871749683933</v>
      </c>
      <c r="E92" s="11">
        <v>9.4086352254846625E-3</v>
      </c>
      <c r="F92" s="13">
        <v>10.979651060120311</v>
      </c>
      <c r="G92" s="13">
        <v>0.10697081372935399</v>
      </c>
      <c r="H92" s="13">
        <v>2.4618682421210298</v>
      </c>
      <c r="I92" s="13">
        <v>2.2724999999999999E-2</v>
      </c>
      <c r="J92" s="13">
        <v>2.5923188497553902</v>
      </c>
      <c r="K92" s="13">
        <v>2.2326353181856065E-2</v>
      </c>
      <c r="L92" s="11">
        <v>0.20272232063676687</v>
      </c>
      <c r="M92" s="11">
        <v>1.4390713912241393E-3</v>
      </c>
      <c r="N92" s="13">
        <v>27.877461879225788</v>
      </c>
      <c r="O92" s="13">
        <v>0.17101395599831407</v>
      </c>
      <c r="P92" s="13">
        <v>49.221212970341746</v>
      </c>
      <c r="Q92" s="13">
        <v>0.73146206387096235</v>
      </c>
      <c r="R92" s="15">
        <v>449.96139344529058</v>
      </c>
      <c r="S92" s="15">
        <v>3.4138633922007111</v>
      </c>
      <c r="T92" s="13">
        <v>50.221559568424908</v>
      </c>
      <c r="U92" s="13">
        <v>0.49377279659204559</v>
      </c>
      <c r="V92" s="15">
        <v>82.478695733066061</v>
      </c>
      <c r="W92" s="15">
        <v>1.1478333888786696</v>
      </c>
      <c r="X92" s="13">
        <v>38.602687873798267</v>
      </c>
      <c r="Y92" s="13">
        <v>0.4858488687573233</v>
      </c>
      <c r="Z92" s="15">
        <v>150.60400389940742</v>
      </c>
      <c r="AA92" s="15">
        <v>2.2925366531252926</v>
      </c>
      <c r="AB92" s="4">
        <v>0.22905378504577828</v>
      </c>
      <c r="AC92" s="4">
        <v>1.3894411896719682E-2</v>
      </c>
      <c r="AD92" s="4">
        <v>4.6233467289284097E-2</v>
      </c>
      <c r="AE92" s="4">
        <v>8.0372386398636537E-3</v>
      </c>
      <c r="AF92" s="13">
        <v>387.85131489303694</v>
      </c>
      <c r="AG92" s="13">
        <v>7.5172567621036501</v>
      </c>
      <c r="AH92" s="13">
        <v>1.9728631439927415</v>
      </c>
      <c r="AI92" s="13">
        <v>0.21782614277959722</v>
      </c>
      <c r="AJ92" s="9">
        <v>5.9727165232200561E-3</v>
      </c>
      <c r="AK92" s="9">
        <v>6.7424254247797056E-4</v>
      </c>
      <c r="AL92" s="9">
        <v>1.2714843105223885E-2</v>
      </c>
      <c r="AM92" s="9">
        <v>1.0006240535472537E-3</v>
      </c>
      <c r="AN92" s="9">
        <v>0.11321371280106585</v>
      </c>
      <c r="AO92" s="9">
        <v>1.4441553896341067E-2</v>
      </c>
      <c r="AP92" s="9">
        <v>5.6007685885558151E-3</v>
      </c>
      <c r="AQ92" s="9">
        <v>4.8738464305751484E-4</v>
      </c>
      <c r="AR92" s="9">
        <v>8.6763085690355467E-3</v>
      </c>
      <c r="AS92" s="9">
        <v>9.941728885492075E-4</v>
      </c>
      <c r="AT92" s="9">
        <v>1.2791445434354272E-2</v>
      </c>
      <c r="AU92" s="9">
        <v>1.2966064061055767E-3</v>
      </c>
      <c r="AV92" s="9">
        <v>0.51049749560207502</v>
      </c>
      <c r="AW92" s="9">
        <v>1.687162156808238E-2</v>
      </c>
      <c r="AX92" s="9">
        <v>5.8078543744973645</v>
      </c>
      <c r="AY92" s="9">
        <v>0.12479511477108746</v>
      </c>
      <c r="AZ92" s="9">
        <v>3.1606956901844216</v>
      </c>
      <c r="BA92" s="9">
        <v>4.7113922243909867E-2</v>
      </c>
      <c r="BB92" s="9">
        <v>32.518053715752139</v>
      </c>
      <c r="BC92" s="9">
        <v>0.7532810130581441</v>
      </c>
      <c r="BD92" s="9">
        <v>8.893762566415683</v>
      </c>
      <c r="BE92" s="9">
        <v>0.17049477425735046</v>
      </c>
      <c r="BF92" s="9">
        <v>67.244416792136306</v>
      </c>
      <c r="BG92" s="9">
        <v>1.5074022586069651</v>
      </c>
      <c r="BH92" s="9">
        <v>14.58406518323542</v>
      </c>
      <c r="BI92" s="9">
        <v>0.19219643819894072</v>
      </c>
      <c r="BJ92" s="9">
        <v>37.062643869089968</v>
      </c>
      <c r="BK92" s="9">
        <v>0.89433674833867038</v>
      </c>
      <c r="BL92" s="9">
        <v>4.2938036073803412</v>
      </c>
      <c r="BM92" s="9">
        <v>5.3445188373171415E-2</v>
      </c>
      <c r="BN92" s="9">
        <v>21.459901292136117</v>
      </c>
      <c r="BO92" s="9">
        <v>0.37397606967095037</v>
      </c>
      <c r="BP92" s="9">
        <v>2.8288706952526557</v>
      </c>
      <c r="BQ92" s="9">
        <v>3.7984400672960869E-2</v>
      </c>
      <c r="BR92" s="9">
        <v>3.8812092213294735E-2</v>
      </c>
      <c r="BS92" s="9">
        <v>1.0108808584560692E-2</v>
      </c>
      <c r="BT92" s="9">
        <v>3.3593622679272751E-4</v>
      </c>
      <c r="BU92" s="9">
        <v>1.2218760657554752E-4</v>
      </c>
      <c r="BV92" s="9">
        <v>1.2720762488002534E-2</v>
      </c>
      <c r="BW92" s="9">
        <v>2.814955807764957E-3</v>
      </c>
      <c r="BX92" s="9">
        <v>3.0874203926153413E-3</v>
      </c>
      <c r="BY92" s="9">
        <v>9.4367021207582584E-4</v>
      </c>
      <c r="BZ92" s="9">
        <v>2.1015404048268349E-2</v>
      </c>
      <c r="CA92" s="9">
        <v>2.4323311893316903E-3</v>
      </c>
      <c r="CB92" s="9"/>
      <c r="CC92" s="9"/>
      <c r="CD92" s="9"/>
      <c r="CE92" s="9"/>
      <c r="CF92" s="11"/>
      <c r="CG92" s="11"/>
      <c r="CH92" s="11"/>
      <c r="CI92" s="11"/>
      <c r="CJ92" s="11"/>
      <c r="CK92" s="11"/>
      <c r="CL92" s="11"/>
      <c r="CM92" s="11"/>
      <c r="CN92" s="11"/>
      <c r="CO92" s="11"/>
      <c r="CP92" s="11"/>
      <c r="CQ92" s="11"/>
      <c r="CR92" s="11"/>
      <c r="CS92" s="11"/>
      <c r="CT92" s="11"/>
      <c r="CU92" s="11"/>
      <c r="CV92" s="11"/>
      <c r="CW92" s="11"/>
      <c r="CX92" s="11"/>
      <c r="CY92" s="11"/>
      <c r="CZ92" s="11"/>
      <c r="DA92" s="11"/>
      <c r="DB92" s="9"/>
      <c r="DC92" s="9"/>
      <c r="DD92" s="9"/>
      <c r="DE92" s="9"/>
      <c r="DF92" s="9"/>
      <c r="DG92" s="9"/>
      <c r="DH92" s="9"/>
      <c r="DI92" s="9"/>
    </row>
    <row r="93" spans="1:113" x14ac:dyDescent="0.2">
      <c r="A93" s="1">
        <v>120</v>
      </c>
      <c r="B93" s="4">
        <v>8.0191025840798454E-3</v>
      </c>
      <c r="C93" s="9">
        <v>5.1149428583112563E-5</v>
      </c>
      <c r="D93" s="11">
        <v>1.5823693801130978</v>
      </c>
      <c r="E93" s="11">
        <v>9.7454089642196942E-3</v>
      </c>
      <c r="F93" s="13">
        <v>10.975700294351629</v>
      </c>
      <c r="G93" s="13">
        <v>0.10693232283134504</v>
      </c>
      <c r="H93" s="13">
        <v>2.4380321231549229</v>
      </c>
      <c r="I93" s="13">
        <v>2.0719000000000001E-2</v>
      </c>
      <c r="J93" s="13">
        <v>2.5656675519040344</v>
      </c>
      <c r="K93" s="13">
        <v>2.2096818806236932E-2</v>
      </c>
      <c r="L93" s="11">
        <v>0.15939029572402685</v>
      </c>
      <c r="M93" s="11">
        <v>1.1314689664893307E-3</v>
      </c>
      <c r="N93" s="13">
        <v>27.841647072528776</v>
      </c>
      <c r="O93" s="13">
        <v>0.1707942504955999</v>
      </c>
      <c r="P93" s="13">
        <v>42.976170626917522</v>
      </c>
      <c r="Q93" s="13">
        <v>0.62374288857672333</v>
      </c>
      <c r="R93" s="15">
        <v>437.11990761774547</v>
      </c>
      <c r="S93" s="15">
        <v>3.0748401778890435</v>
      </c>
      <c r="T93" s="13">
        <v>59.530388864413879</v>
      </c>
      <c r="U93" s="13">
        <v>0.5812045943997517</v>
      </c>
      <c r="V93" s="15">
        <v>82.978465382339735</v>
      </c>
      <c r="W93" s="15">
        <v>0.99856557883721064</v>
      </c>
      <c r="X93" s="13">
        <v>47.886648425935945</v>
      </c>
      <c r="Y93" s="13">
        <v>0.60269569938709588</v>
      </c>
      <c r="Z93" s="15">
        <v>161.16215968545927</v>
      </c>
      <c r="AA93" s="15">
        <v>2.451078224228358</v>
      </c>
      <c r="AB93" s="4">
        <v>0.7698820340807917</v>
      </c>
      <c r="AC93" s="4">
        <v>5.0636747286543701E-2</v>
      </c>
      <c r="AD93" s="4">
        <v>0.11141736445678513</v>
      </c>
      <c r="AE93" s="4">
        <v>2.0589944805825208E-2</v>
      </c>
      <c r="AF93" s="13">
        <v>424.66025279525786</v>
      </c>
      <c r="AG93" s="13">
        <v>8.2306802486983308</v>
      </c>
      <c r="AH93" s="13">
        <v>68.055855381262475</v>
      </c>
      <c r="AI93" s="13">
        <v>19.134577724209464</v>
      </c>
      <c r="AJ93" s="9">
        <v>6.2900076645618181E-3</v>
      </c>
      <c r="AK93" s="9">
        <v>6.9599446008038581E-4</v>
      </c>
      <c r="AL93" s="9">
        <v>3.4667057581852852E-2</v>
      </c>
      <c r="AM93" s="9">
        <v>5.0271287396427477E-3</v>
      </c>
      <c r="AN93" s="9">
        <v>1.6061027817258613</v>
      </c>
      <c r="AO93" s="9">
        <v>0.1034230778143831</v>
      </c>
      <c r="AP93" s="9">
        <v>2.6650390925365811E-2</v>
      </c>
      <c r="AQ93" s="9">
        <v>1.8295726857849403E-3</v>
      </c>
      <c r="AR93" s="9">
        <v>2.4259722751613484E-2</v>
      </c>
      <c r="AS93" s="9">
        <v>1.8261066215083893E-3</v>
      </c>
      <c r="AT93" s="9">
        <v>2.3226638113144467E-2</v>
      </c>
      <c r="AU93" s="9">
        <v>1.0512921825849271E-3</v>
      </c>
      <c r="AV93" s="9">
        <v>0.6217480999793229</v>
      </c>
      <c r="AW93" s="9">
        <v>1.8190452303521249E-2</v>
      </c>
      <c r="AX93" s="9">
        <v>7.0932437289854926</v>
      </c>
      <c r="AY93" s="9">
        <v>0.15698462194681806</v>
      </c>
      <c r="AZ93" s="9">
        <v>3.6821456346828545</v>
      </c>
      <c r="BA93" s="9">
        <v>4.6957940865810975E-2</v>
      </c>
      <c r="BB93" s="9">
        <v>37.341505871186023</v>
      </c>
      <c r="BC93" s="9">
        <v>0.86501632655025096</v>
      </c>
      <c r="BD93" s="9">
        <v>10.144385862849399</v>
      </c>
      <c r="BE93" s="9">
        <v>0.19446941210203614</v>
      </c>
      <c r="BF93" s="9">
        <v>75.169817235396806</v>
      </c>
      <c r="BG93" s="9">
        <v>1.6840697252868255</v>
      </c>
      <c r="BH93" s="9">
        <v>15.966220583489363</v>
      </c>
      <c r="BI93" s="9">
        <v>0.20791176616588325</v>
      </c>
      <c r="BJ93" s="9">
        <v>40.301352328353978</v>
      </c>
      <c r="BK93" s="9">
        <v>0.9636826081594283</v>
      </c>
      <c r="BL93" s="9">
        <v>4.584952513417381</v>
      </c>
      <c r="BM93" s="9">
        <v>5.0239577038724011E-2</v>
      </c>
      <c r="BN93" s="9">
        <v>21.399724543916498</v>
      </c>
      <c r="BO93" s="9">
        <v>0.37903422509114543</v>
      </c>
      <c r="BP93" s="9">
        <v>2.7337236398949849</v>
      </c>
      <c r="BQ93" s="9">
        <v>3.5978275716845816E-2</v>
      </c>
      <c r="BR93" s="9">
        <v>1.1479342730514945</v>
      </c>
      <c r="BS93" s="9">
        <v>0.25093934781106436</v>
      </c>
      <c r="BT93" s="9">
        <v>1.6085147919243071E-3</v>
      </c>
      <c r="BU93" s="9">
        <v>2.6949433348608597E-4</v>
      </c>
      <c r="BV93" s="9">
        <v>0.20374311763128622</v>
      </c>
      <c r="BW93" s="9">
        <v>2.0403605659274543E-2</v>
      </c>
      <c r="BX93" s="9">
        <v>5.2146624130930297E-2</v>
      </c>
      <c r="BY93" s="9">
        <v>6.974557811258681E-3</v>
      </c>
      <c r="BZ93" s="9">
        <v>0.19888376827907808</v>
      </c>
      <c r="CA93" s="9">
        <v>4.4760279718655614E-2</v>
      </c>
      <c r="CB93" s="9"/>
      <c r="CC93" s="9"/>
      <c r="CD93" s="9"/>
      <c r="CE93" s="9"/>
      <c r="CF93" s="11"/>
      <c r="CG93" s="11"/>
      <c r="CH93" s="11"/>
      <c r="CI93" s="11"/>
      <c r="CJ93" s="11"/>
      <c r="CK93" s="11"/>
      <c r="CL93" s="11"/>
      <c r="CM93" s="11"/>
      <c r="CN93" s="11"/>
      <c r="CO93" s="11"/>
      <c r="CP93" s="11"/>
      <c r="CQ93" s="11"/>
      <c r="CR93" s="11"/>
      <c r="CS93" s="11"/>
      <c r="CT93" s="11"/>
      <c r="CU93" s="11"/>
      <c r="CV93" s="11"/>
      <c r="CW93" s="11"/>
      <c r="CX93" s="11"/>
      <c r="CY93" s="11"/>
      <c r="CZ93" s="11"/>
      <c r="DA93" s="11"/>
      <c r="DB93" s="9"/>
      <c r="DC93" s="9"/>
      <c r="DD93" s="9"/>
      <c r="DE93" s="9"/>
      <c r="DF93" s="9"/>
      <c r="DG93" s="9"/>
      <c r="DH93" s="9"/>
      <c r="DI93" s="9"/>
    </row>
    <row r="94" spans="1:113" x14ac:dyDescent="0.2">
      <c r="A94" s="1">
        <v>121</v>
      </c>
      <c r="B94" s="4">
        <v>5.5420109686945144E-3</v>
      </c>
      <c r="C94" s="9">
        <v>3.5349428602252156E-5</v>
      </c>
      <c r="D94" s="11">
        <v>1.5950240456513813</v>
      </c>
      <c r="E94" s="11">
        <v>9.8233458179820855E-3</v>
      </c>
      <c r="F94" s="13">
        <v>10.833662113533624</v>
      </c>
      <c r="G94" s="13">
        <v>0.1055484956314145</v>
      </c>
      <c r="H94" s="13">
        <v>2.3600676579381079</v>
      </c>
      <c r="I94" s="13">
        <v>2.0056999999999998E-2</v>
      </c>
      <c r="J94" s="13">
        <v>2.4710385721428234</v>
      </c>
      <c r="K94" s="13">
        <v>2.1281826459293673E-2</v>
      </c>
      <c r="L94" s="11">
        <v>0.16898614985252897</v>
      </c>
      <c r="M94" s="11">
        <v>1.1995873616779396E-3</v>
      </c>
      <c r="N94" s="13">
        <v>27.63114202090852</v>
      </c>
      <c r="O94" s="13">
        <v>0.16950290977774052</v>
      </c>
      <c r="P94" s="13">
        <v>34.194967450582816</v>
      </c>
      <c r="Q94" s="13">
        <v>0.49629521340029525</v>
      </c>
      <c r="R94" s="15">
        <v>637.88656828692399</v>
      </c>
      <c r="S94" s="15">
        <v>13.125183646597019</v>
      </c>
      <c r="T94" s="13">
        <v>57.550550627372068</v>
      </c>
      <c r="U94" s="13">
        <v>0.56187512080672952</v>
      </c>
      <c r="V94" s="15">
        <v>174.37735850550703</v>
      </c>
      <c r="W94" s="15">
        <v>2.079708002903244</v>
      </c>
      <c r="X94" s="13">
        <v>46.246049315389904</v>
      </c>
      <c r="Y94" s="13">
        <v>0.58204731281492361</v>
      </c>
      <c r="Z94" s="15">
        <v>238.90525161110136</v>
      </c>
      <c r="AA94" s="15">
        <v>3.7698107389606053</v>
      </c>
      <c r="AB94" s="4">
        <v>0.33995812606498582</v>
      </c>
      <c r="AC94" s="4">
        <v>2.4175497443413158E-2</v>
      </c>
      <c r="AD94" s="4">
        <v>2.2726375603478441E-2</v>
      </c>
      <c r="AE94" s="4">
        <v>1.1340210672629619E-3</v>
      </c>
      <c r="AF94" s="13">
        <v>327.54052373922411</v>
      </c>
      <c r="AG94" s="13">
        <v>6.4349206160291166</v>
      </c>
      <c r="AH94" s="13">
        <v>54.678759359169817</v>
      </c>
      <c r="AI94" s="13">
        <v>2.0207729980914286</v>
      </c>
      <c r="AJ94" s="9">
        <v>1.6114897976427931</v>
      </c>
      <c r="AK94" s="9">
        <v>7.1539410691125391E-2</v>
      </c>
      <c r="AL94" s="9">
        <v>1.5270267857290819E-2</v>
      </c>
      <c r="AM94" s="9">
        <v>1.1588478211516252E-3</v>
      </c>
      <c r="AN94" s="9">
        <v>1.5687628374025968</v>
      </c>
      <c r="AO94" s="9">
        <v>0.13338758862432179</v>
      </c>
      <c r="AP94" s="9">
        <v>1.227180323994091E-2</v>
      </c>
      <c r="AQ94" s="9">
        <v>1.370220186195877E-3</v>
      </c>
      <c r="AR94" s="9">
        <v>1.7687135253823965E-2</v>
      </c>
      <c r="AS94" s="9">
        <v>1.5323778507643183E-3</v>
      </c>
      <c r="AT94" s="9">
        <v>1.3646263794180255E-2</v>
      </c>
      <c r="AU94" s="9">
        <v>1.0394327711967086E-3</v>
      </c>
      <c r="AV94" s="9">
        <v>0.50095725780298594</v>
      </c>
      <c r="AW94" s="9">
        <v>1.7058419912066181E-2</v>
      </c>
      <c r="AX94" s="9">
        <v>5.7125058523371788</v>
      </c>
      <c r="AY94" s="9">
        <v>0.12373989744658255</v>
      </c>
      <c r="AZ94" s="9">
        <v>3.0843097630422687</v>
      </c>
      <c r="BA94" s="9">
        <v>4.4208019109578979E-2</v>
      </c>
      <c r="BB94" s="9">
        <v>30.670573666607051</v>
      </c>
      <c r="BC94" s="9">
        <v>0.73462047987923995</v>
      </c>
      <c r="BD94" s="9">
        <v>8.2826522273987067</v>
      </c>
      <c r="BE94" s="9">
        <v>0.15877969658139829</v>
      </c>
      <c r="BF94" s="9">
        <v>59.99468227433745</v>
      </c>
      <c r="BG94" s="9">
        <v>1.3440930390986441</v>
      </c>
      <c r="BH94" s="9">
        <v>11.87947168032686</v>
      </c>
      <c r="BI94" s="9">
        <v>0.16390154168521731</v>
      </c>
      <c r="BJ94" s="9">
        <v>27.553286554187981</v>
      </c>
      <c r="BK94" s="9">
        <v>0.71747972246348535</v>
      </c>
      <c r="BL94" s="9">
        <v>2.9286808078185049</v>
      </c>
      <c r="BM94" s="9">
        <v>4.1510258354644995E-2</v>
      </c>
      <c r="BN94" s="9">
        <v>13.785162125681687</v>
      </c>
      <c r="BO94" s="9">
        <v>0.25501423020194836</v>
      </c>
      <c r="BP94" s="9">
        <v>1.7635375817115091</v>
      </c>
      <c r="BQ94" s="9">
        <v>2.9491388435570743E-2</v>
      </c>
      <c r="BR94" s="9">
        <v>1.3045723423956095</v>
      </c>
      <c r="BS94" s="9">
        <v>6.4456275958176809E-2</v>
      </c>
      <c r="BT94" s="9">
        <v>9.4708301765478273E-2</v>
      </c>
      <c r="BU94" s="9">
        <v>5.5881863910240996E-3</v>
      </c>
      <c r="BV94" s="9">
        <v>9.3429742643108174E-2</v>
      </c>
      <c r="BW94" s="9">
        <v>3.5386802171104141E-3</v>
      </c>
      <c r="BX94" s="9">
        <v>0.31793699574288303</v>
      </c>
      <c r="BY94" s="9">
        <v>1.07689092261757E-2</v>
      </c>
      <c r="BZ94" s="9">
        <v>0.28680124899546633</v>
      </c>
      <c r="CA94" s="9">
        <v>1.893499430600528E-2</v>
      </c>
      <c r="CB94" s="9"/>
      <c r="CC94" s="9"/>
      <c r="CD94" s="9"/>
      <c r="CE94" s="9"/>
      <c r="CF94" s="11"/>
      <c r="CG94" s="11"/>
      <c r="CH94" s="11"/>
      <c r="CI94" s="11"/>
      <c r="CJ94" s="11"/>
      <c r="CK94" s="11"/>
      <c r="CL94" s="11"/>
      <c r="CM94" s="11"/>
      <c r="CN94" s="11"/>
      <c r="CO94" s="11"/>
      <c r="CP94" s="11"/>
      <c r="CQ94" s="11"/>
      <c r="CR94" s="11"/>
      <c r="CS94" s="11"/>
      <c r="CT94" s="11"/>
      <c r="CU94" s="11"/>
      <c r="CV94" s="11"/>
      <c r="CW94" s="11"/>
      <c r="CX94" s="11"/>
      <c r="CY94" s="11"/>
      <c r="CZ94" s="11"/>
      <c r="DA94" s="11"/>
      <c r="DB94" s="9"/>
      <c r="DC94" s="9"/>
      <c r="DD94" s="9"/>
      <c r="DE94" s="9"/>
      <c r="DF94" s="9"/>
      <c r="DG94" s="9"/>
      <c r="DH94" s="9"/>
      <c r="DI94" s="9"/>
    </row>
    <row r="95" spans="1:113" x14ac:dyDescent="0.2">
      <c r="A95" s="1">
        <v>122</v>
      </c>
      <c r="B95" s="4">
        <v>4.3105076184492101E-3</v>
      </c>
      <c r="C95" s="9">
        <v>2.7494348560217342E-5</v>
      </c>
      <c r="D95" s="11">
        <v>1.8847481285960215</v>
      </c>
      <c r="E95" s="11">
        <v>1.1607682465647333E-2</v>
      </c>
      <c r="F95" s="13">
        <v>10.859308141213132</v>
      </c>
      <c r="G95" s="13">
        <v>0.1057983557075482</v>
      </c>
      <c r="H95" s="13">
        <v>2.0650963077613151</v>
      </c>
      <c r="I95" s="13">
        <v>1.755E-2</v>
      </c>
      <c r="J95" s="13">
        <v>2.2202096596683218</v>
      </c>
      <c r="K95" s="13">
        <v>1.9121561764749998E-2</v>
      </c>
      <c r="L95" s="11">
        <v>0.14171608295567312</v>
      </c>
      <c r="M95" s="11">
        <v>1.0060044696472744E-3</v>
      </c>
      <c r="N95" s="13">
        <v>26.985395867490386</v>
      </c>
      <c r="O95" s="13">
        <v>0.16554158773396332</v>
      </c>
      <c r="P95" s="13">
        <v>44.26942778180112</v>
      </c>
      <c r="Q95" s="13">
        <v>0.65990481355462771</v>
      </c>
      <c r="R95" s="15">
        <v>372.3500383838944</v>
      </c>
      <c r="S95" s="15">
        <v>12.790946224244401</v>
      </c>
      <c r="T95" s="13">
        <v>49.910484838955085</v>
      </c>
      <c r="U95" s="13">
        <v>0.48728395111257866</v>
      </c>
      <c r="V95" s="15">
        <v>225.65092461414935</v>
      </c>
      <c r="W95" s="15">
        <v>2.8535972978967994</v>
      </c>
      <c r="X95" s="13">
        <v>50.124888481343042</v>
      </c>
      <c r="Y95" s="13">
        <v>0.63086592428133093</v>
      </c>
      <c r="Z95" s="15">
        <v>232.2277760385202</v>
      </c>
      <c r="AA95" s="15">
        <v>3.7077708777019556</v>
      </c>
      <c r="AB95" s="4">
        <v>1.1440313273316922</v>
      </c>
      <c r="AC95" s="4">
        <v>8.6186137226200527E-2</v>
      </c>
      <c r="AD95" s="4">
        <v>4.9396857381265015E-2</v>
      </c>
      <c r="AE95" s="4">
        <v>5.124240234992989E-3</v>
      </c>
      <c r="AF95" s="13">
        <v>28.158466618223599</v>
      </c>
      <c r="AG95" s="13">
        <v>0.56030115201112207</v>
      </c>
      <c r="AH95" s="13">
        <v>190.19650447251834</v>
      </c>
      <c r="AI95" s="13">
        <v>5.3442644801870989</v>
      </c>
      <c r="AJ95" s="9">
        <v>0.5481260980588456</v>
      </c>
      <c r="AK95" s="9">
        <v>0.14392949200237315</v>
      </c>
      <c r="AL95" s="9">
        <v>6.3120779673098815E-2</v>
      </c>
      <c r="AM95" s="9">
        <v>6.230879120570249E-3</v>
      </c>
      <c r="AN95" s="9">
        <v>5.7075080478348044</v>
      </c>
      <c r="AO95" s="9">
        <v>0.43685055258818145</v>
      </c>
      <c r="AP95" s="9">
        <v>1.2914488885835639E-2</v>
      </c>
      <c r="AQ95" s="9">
        <v>1.1540301910447218E-3</v>
      </c>
      <c r="AR95" s="9">
        <v>1.1389204728015249E-2</v>
      </c>
      <c r="AS95" s="9">
        <v>9.449186373421813E-4</v>
      </c>
      <c r="AT95" s="9">
        <v>1.0521440643499578E-2</v>
      </c>
      <c r="AU95" s="9">
        <v>9.0358980242095694E-4</v>
      </c>
      <c r="AV95" s="9">
        <v>0.27260352719680375</v>
      </c>
      <c r="AW95" s="9">
        <v>1.2152522996366062E-2</v>
      </c>
      <c r="AX95" s="9">
        <v>3.264527988716059</v>
      </c>
      <c r="AY95" s="9">
        <v>7.6228412985799521E-2</v>
      </c>
      <c r="AZ95" s="9">
        <v>1.6618378638945395</v>
      </c>
      <c r="BA95" s="9">
        <v>2.4981091594176684E-2</v>
      </c>
      <c r="BB95" s="9">
        <v>8.5177397984454419</v>
      </c>
      <c r="BC95" s="9">
        <v>0.2031978473692081</v>
      </c>
      <c r="BD95" s="9">
        <v>0.89620717179039988</v>
      </c>
      <c r="BE95" s="9">
        <v>1.9676817420026891E-2</v>
      </c>
      <c r="BF95" s="9">
        <v>3.9682958436621543</v>
      </c>
      <c r="BG95" s="9">
        <v>9.5625921367966493E-2</v>
      </c>
      <c r="BH95" s="9">
        <v>0.95550347951928383</v>
      </c>
      <c r="BI95" s="9">
        <v>1.6509114520712551E-2</v>
      </c>
      <c r="BJ95" s="9">
        <v>3.9798205281840602</v>
      </c>
      <c r="BK95" s="9">
        <v>0.1093726248102081</v>
      </c>
      <c r="BL95" s="9">
        <v>0.84115908056560484</v>
      </c>
      <c r="BM95" s="9">
        <v>1.3141049066889024E-2</v>
      </c>
      <c r="BN95" s="9">
        <v>6.6812714999615368</v>
      </c>
      <c r="BO95" s="9">
        <v>0.12558323757388634</v>
      </c>
      <c r="BP95" s="9">
        <v>1.1665835873237911</v>
      </c>
      <c r="BQ95" s="9">
        <v>1.6829293241745782E-2</v>
      </c>
      <c r="BR95" s="9">
        <v>4.5368157698679967</v>
      </c>
      <c r="BS95" s="9">
        <v>0.13377629075000089</v>
      </c>
      <c r="BT95" s="9">
        <v>4.8589746740128795E-2</v>
      </c>
      <c r="BU95" s="9">
        <v>1.12386493371867E-2</v>
      </c>
      <c r="BV95" s="9">
        <v>8.1515327364534484E-2</v>
      </c>
      <c r="BW95" s="9">
        <v>3.8823651537901564E-3</v>
      </c>
      <c r="BX95" s="9">
        <v>0.33424362769212473</v>
      </c>
      <c r="BY95" s="9">
        <v>6.142554922934986E-3</v>
      </c>
      <c r="BZ95" s="9">
        <v>0.56736776810454925</v>
      </c>
      <c r="CA95" s="9">
        <v>3.7567909613733318E-2</v>
      </c>
      <c r="CB95" s="9"/>
      <c r="CC95" s="9"/>
      <c r="CD95" s="9"/>
      <c r="CE95" s="9"/>
      <c r="CF95" s="11"/>
      <c r="CG95" s="11"/>
      <c r="CH95" s="11"/>
      <c r="CI95" s="11"/>
      <c r="CJ95" s="11"/>
      <c r="CK95" s="11"/>
      <c r="CL95" s="11"/>
      <c r="CM95" s="11"/>
      <c r="CN95" s="11"/>
      <c r="CO95" s="11"/>
      <c r="CP95" s="11"/>
      <c r="CQ95" s="11"/>
      <c r="CR95" s="11"/>
      <c r="CS95" s="11"/>
      <c r="CT95" s="11"/>
      <c r="CU95" s="11"/>
      <c r="CV95" s="11"/>
      <c r="CW95" s="11"/>
      <c r="CX95" s="11"/>
      <c r="CY95" s="11"/>
      <c r="CZ95" s="11"/>
      <c r="DA95" s="11"/>
      <c r="DB95" s="9"/>
      <c r="DC95" s="9"/>
      <c r="DD95" s="9"/>
      <c r="DE95" s="9"/>
      <c r="DF95" s="9"/>
      <c r="DG95" s="9"/>
      <c r="DH95" s="9"/>
      <c r="DI95" s="9"/>
    </row>
    <row r="96" spans="1:113" x14ac:dyDescent="0.2">
      <c r="A96" s="1">
        <v>123</v>
      </c>
      <c r="B96" s="4">
        <v>4.3989726957309313E-3</v>
      </c>
      <c r="C96" s="9">
        <v>2.8058618452649415E-5</v>
      </c>
      <c r="D96" s="11">
        <v>2.4244689414193612</v>
      </c>
      <c r="E96" s="11">
        <v>1.4931685137569923E-2</v>
      </c>
      <c r="F96" s="13">
        <v>11.009019917735742</v>
      </c>
      <c r="G96" s="13">
        <v>0.10725694400619264</v>
      </c>
      <c r="H96" s="13">
        <v>1.8347229225839012</v>
      </c>
      <c r="I96" s="13">
        <v>1.9012999999999999E-2</v>
      </c>
      <c r="J96" s="13">
        <v>1.9750338628420727</v>
      </c>
      <c r="K96" s="13">
        <v>1.700998454418454E-2</v>
      </c>
      <c r="L96" s="11">
        <v>0.13493048513631586</v>
      </c>
      <c r="M96" s="11">
        <v>9.5783533038566542E-4</v>
      </c>
      <c r="N96" s="13">
        <v>26.327499893632051</v>
      </c>
      <c r="O96" s="13">
        <v>0.16150573276221958</v>
      </c>
      <c r="P96" s="13">
        <v>62.990717192335062</v>
      </c>
      <c r="Q96" s="13">
        <v>0.96416323278747851</v>
      </c>
      <c r="R96" s="15">
        <v>236.13619689505646</v>
      </c>
      <c r="S96" s="15">
        <v>9.2040208778933152</v>
      </c>
      <c r="T96" s="13">
        <v>31.585168625217158</v>
      </c>
      <c r="U96" s="13">
        <v>0.3244169224441969</v>
      </c>
      <c r="V96" s="15">
        <v>210.941124131979</v>
      </c>
      <c r="W96" s="15">
        <v>2.6040610827834372</v>
      </c>
      <c r="X96" s="13">
        <v>59.422741322602612</v>
      </c>
      <c r="Y96" s="13">
        <v>0.74868098571558162</v>
      </c>
      <c r="Z96" s="15">
        <v>247.54723230864064</v>
      </c>
      <c r="AA96" s="15">
        <v>3.8497170241387626</v>
      </c>
      <c r="AB96" s="4">
        <v>4.9919528287896905E-3</v>
      </c>
      <c r="AC96" s="4">
        <v>5.8221830853816237E-4</v>
      </c>
      <c r="AD96" s="4">
        <v>1.1969448354002326E-2</v>
      </c>
      <c r="AE96" s="4">
        <v>7.9611561433741277E-4</v>
      </c>
      <c r="AF96" s="13">
        <v>15.901828207005146</v>
      </c>
      <c r="AG96" s="13">
        <v>0.333167676466741</v>
      </c>
      <c r="AH96" s="13">
        <v>149.97620632434499</v>
      </c>
      <c r="AI96" s="13">
        <v>14.363143471144701</v>
      </c>
      <c r="AJ96" s="9">
        <v>5.1100322230844396E-2</v>
      </c>
      <c r="AK96" s="9">
        <v>2.0029907517053061E-3</v>
      </c>
      <c r="AL96" s="9">
        <v>1.7297646860007562E-3</v>
      </c>
      <c r="AM96" s="9">
        <v>2.7119954136475296E-4</v>
      </c>
      <c r="AN96" s="9">
        <v>1.6937079055710739E-3</v>
      </c>
      <c r="AO96" s="9">
        <v>7.1521389326280012E-4</v>
      </c>
      <c r="AP96" s="9">
        <v>3.3288088518812085E-4</v>
      </c>
      <c r="AQ96" s="9">
        <v>1.1713486370371389E-4</v>
      </c>
      <c r="AR96" s="9">
        <v>4.3083382794030269E-3</v>
      </c>
      <c r="AS96" s="9">
        <v>5.7365082752535411E-4</v>
      </c>
      <c r="AT96" s="9">
        <v>5.2187664050849236E-3</v>
      </c>
      <c r="AU96" s="9">
        <v>5.0367592229659877E-4</v>
      </c>
      <c r="AV96" s="9">
        <v>0.1779290275553273</v>
      </c>
      <c r="AW96" s="9">
        <v>9.6623801020438403E-3</v>
      </c>
      <c r="AX96" s="9">
        <v>2.4109833210887421</v>
      </c>
      <c r="AY96" s="9">
        <v>6.0068857339623666E-2</v>
      </c>
      <c r="AZ96" s="9">
        <v>1.2457203328359019</v>
      </c>
      <c r="BA96" s="9">
        <v>1.7567252787870056E-2</v>
      </c>
      <c r="BB96" s="9">
        <v>6.6723369411747138</v>
      </c>
      <c r="BC96" s="9">
        <v>0.16093623178352567</v>
      </c>
      <c r="BD96" s="9">
        <v>0.4654910937674584</v>
      </c>
      <c r="BE96" s="9">
        <v>1.1183002383282726E-2</v>
      </c>
      <c r="BF96" s="9">
        <v>1.7371562300145516</v>
      </c>
      <c r="BG96" s="9">
        <v>4.3962793756511451E-2</v>
      </c>
      <c r="BH96" s="9">
        <v>0.51116233001795797</v>
      </c>
      <c r="BI96" s="9">
        <v>1.1219429594193699E-2</v>
      </c>
      <c r="BJ96" s="9">
        <v>2.6381887436004887</v>
      </c>
      <c r="BK96" s="9">
        <v>7.4026932553984223E-2</v>
      </c>
      <c r="BL96" s="9">
        <v>0.64239328512496641</v>
      </c>
      <c r="BM96" s="9">
        <v>1.2508130112492881E-2</v>
      </c>
      <c r="BN96" s="9">
        <v>5.6247027046286924</v>
      </c>
      <c r="BO96" s="9">
        <v>0.11838276527204063</v>
      </c>
      <c r="BP96" s="9">
        <v>1.0213291781260621</v>
      </c>
      <c r="BQ96" s="9">
        <v>1.9775848350129469E-2</v>
      </c>
      <c r="BR96" s="9">
        <v>3.2176199877846892</v>
      </c>
      <c r="BS96" s="9">
        <v>0.31850140383485781</v>
      </c>
      <c r="BT96" s="9">
        <v>1.0764956010227356E-2</v>
      </c>
      <c r="BU96" s="9">
        <v>6.9975528993449182E-4</v>
      </c>
      <c r="BV96" s="9">
        <v>5.1009252005799331E-2</v>
      </c>
      <c r="BW96" s="9">
        <v>5.1702957375308386E-3</v>
      </c>
      <c r="BX96" s="9">
        <v>0.13756642951139159</v>
      </c>
      <c r="BY96" s="9">
        <v>1.4316879000320304E-2</v>
      </c>
      <c r="BZ96" s="9">
        <v>0.46233781467053553</v>
      </c>
      <c r="CA96" s="9">
        <v>5.1025428174806306E-2</v>
      </c>
      <c r="CB96" s="9"/>
      <c r="CC96" s="9"/>
      <c r="CD96" s="9"/>
      <c r="CE96" s="9"/>
      <c r="CF96" s="11"/>
      <c r="CG96" s="11"/>
      <c r="CH96" s="11"/>
      <c r="CI96" s="11"/>
      <c r="CJ96" s="11"/>
      <c r="CK96" s="11"/>
      <c r="CL96" s="11"/>
      <c r="CM96" s="11"/>
      <c r="CN96" s="11"/>
      <c r="CO96" s="11"/>
      <c r="CP96" s="11"/>
      <c r="CQ96" s="11"/>
      <c r="CR96" s="11"/>
      <c r="CS96" s="11"/>
      <c r="CT96" s="11"/>
      <c r="CU96" s="11"/>
      <c r="CV96" s="11"/>
      <c r="CW96" s="11"/>
      <c r="CX96" s="11"/>
      <c r="CY96" s="11"/>
      <c r="CZ96" s="11"/>
      <c r="DA96" s="11"/>
      <c r="DB96" s="9"/>
      <c r="DC96" s="9"/>
      <c r="DD96" s="9"/>
      <c r="DE96" s="9"/>
      <c r="DF96" s="9"/>
      <c r="DG96" s="9"/>
      <c r="DH96" s="9"/>
      <c r="DI96" s="9"/>
    </row>
    <row r="97" spans="1:113" x14ac:dyDescent="0.2">
      <c r="A97" s="1">
        <v>124</v>
      </c>
      <c r="B97" s="4">
        <v>0.12230798529628405</v>
      </c>
      <c r="C97" s="9">
        <v>1.2747094245322858E-2</v>
      </c>
      <c r="D97" s="11">
        <v>1.73457832733183</v>
      </c>
      <c r="E97" s="11">
        <v>1.0682825004559112E-2</v>
      </c>
      <c r="F97" s="13">
        <v>10.685239084909091</v>
      </c>
      <c r="G97" s="13">
        <v>0.1041024631426585</v>
      </c>
      <c r="H97" s="13">
        <v>2.1248445161932561</v>
      </c>
      <c r="I97" s="13">
        <v>1.8058000000000001E-2</v>
      </c>
      <c r="J97" s="13">
        <v>2.2510265015987434</v>
      </c>
      <c r="K97" s="13">
        <v>1.9386971900140149E-2</v>
      </c>
      <c r="L97" s="11">
        <v>0.13583365827152047</v>
      </c>
      <c r="M97" s="11">
        <v>9.6424671427330477E-4</v>
      </c>
      <c r="N97" s="13">
        <v>26.949491780723527</v>
      </c>
      <c r="O97" s="13">
        <v>0.16532133454373088</v>
      </c>
      <c r="P97" s="13">
        <v>55.602619921306818</v>
      </c>
      <c r="Q97" s="13">
        <v>0.82315093833172748</v>
      </c>
      <c r="R97" s="15">
        <v>442.44887817033663</v>
      </c>
      <c r="S97" s="15">
        <v>7.93846048344823</v>
      </c>
      <c r="T97" s="13">
        <v>65.225306380945042</v>
      </c>
      <c r="U97" s="13">
        <v>0.67174762295648516</v>
      </c>
      <c r="V97" s="15">
        <v>105.04565864619732</v>
      </c>
      <c r="W97" s="15">
        <v>1.2886064550283129</v>
      </c>
      <c r="X97" s="13">
        <v>53.385350059707903</v>
      </c>
      <c r="Y97" s="13">
        <v>0.67190170849029696</v>
      </c>
      <c r="Z97" s="15">
        <v>255.79041773057301</v>
      </c>
      <c r="AA97" s="15">
        <v>4.0282086530213759</v>
      </c>
      <c r="AB97" s="4">
        <v>1.9670453119085229E-2</v>
      </c>
      <c r="AC97" s="4">
        <v>1.1878206905378563E-3</v>
      </c>
      <c r="AD97" s="4">
        <v>2.5257777739280403E-2</v>
      </c>
      <c r="AE97" s="4">
        <v>2.9906088526974904E-3</v>
      </c>
      <c r="AF97" s="13">
        <v>78.588373776520285</v>
      </c>
      <c r="AG97" s="13">
        <v>1.7363164165537275</v>
      </c>
      <c r="AH97" s="13">
        <v>261.92714469141634</v>
      </c>
      <c r="AI97" s="13">
        <v>18.525689036940204</v>
      </c>
      <c r="AJ97" s="9">
        <v>0.83121738287277669</v>
      </c>
      <c r="AK97" s="9">
        <v>5.972707556483306E-2</v>
      </c>
      <c r="AL97" s="9">
        <v>1.0378221650591693E-3</v>
      </c>
      <c r="AM97" s="9">
        <v>2.059841581251056E-4</v>
      </c>
      <c r="AN97" s="9">
        <v>6.9013218953139069E-2</v>
      </c>
      <c r="AO97" s="9">
        <v>1.1060987938745322E-2</v>
      </c>
      <c r="AP97" s="9">
        <v>7.4805555261238587E-3</v>
      </c>
      <c r="AQ97" s="9">
        <v>8.5432432830489819E-4</v>
      </c>
      <c r="AR97" s="9">
        <v>2.8973337858102736E-2</v>
      </c>
      <c r="AS97" s="9">
        <v>1.8299222250724037E-3</v>
      </c>
      <c r="AT97" s="9">
        <v>1.0648609559008138E-2</v>
      </c>
      <c r="AU97" s="9">
        <v>7.556744927932331E-4</v>
      </c>
      <c r="AV97" s="9">
        <v>0.30096782250972176</v>
      </c>
      <c r="AW97" s="9">
        <v>1.0876750423133397E-2</v>
      </c>
      <c r="AX97" s="9">
        <v>3.6420874152891538</v>
      </c>
      <c r="AY97" s="9">
        <v>8.4437920701420324E-2</v>
      </c>
      <c r="AZ97" s="9">
        <v>1.7868884181337295</v>
      </c>
      <c r="BA97" s="9">
        <v>2.8364539106342124E-2</v>
      </c>
      <c r="BB97" s="9">
        <v>12.183565207805465</v>
      </c>
      <c r="BC97" s="9">
        <v>0.31740788157565125</v>
      </c>
      <c r="BD97" s="9">
        <v>2.3396116732525312</v>
      </c>
      <c r="BE97" s="9">
        <v>5.2033268256930679E-2</v>
      </c>
      <c r="BF97" s="9">
        <v>14.859793392724322</v>
      </c>
      <c r="BG97" s="9">
        <v>0.36776079163701575</v>
      </c>
      <c r="BH97" s="9">
        <v>2.8307153305563846</v>
      </c>
      <c r="BI97" s="9">
        <v>4.6144076874039604E-2</v>
      </c>
      <c r="BJ97" s="9">
        <v>7.0927215024613597</v>
      </c>
      <c r="BK97" s="9">
        <v>0.17748694346324148</v>
      </c>
      <c r="BL97" s="9">
        <v>1.0018117581935084</v>
      </c>
      <c r="BM97" s="9">
        <v>2.0177381622236264E-2</v>
      </c>
      <c r="BN97" s="9">
        <v>6.3470826992413052</v>
      </c>
      <c r="BO97" s="9">
        <v>0.15109532609702364</v>
      </c>
      <c r="BP97" s="9">
        <v>1.0135969883960874</v>
      </c>
      <c r="BQ97" s="9">
        <v>2.0035209489159708E-2</v>
      </c>
      <c r="BR97" s="9">
        <v>5.8320059629711878</v>
      </c>
      <c r="BS97" s="9">
        <v>0.42628270838227317</v>
      </c>
      <c r="BT97" s="9">
        <v>5.5995985510159302E-2</v>
      </c>
      <c r="BU97" s="9">
        <v>5.6512936497957128E-3</v>
      </c>
      <c r="BV97" s="9">
        <v>0.17550983065552783</v>
      </c>
      <c r="BW97" s="9">
        <v>9.4207645178705866E-3</v>
      </c>
      <c r="BX97" s="9">
        <v>1.3145438126805002</v>
      </c>
      <c r="BY97" s="9">
        <v>2.8341868747530037E-2</v>
      </c>
      <c r="BZ97" s="9">
        <v>1.1441099055330068</v>
      </c>
      <c r="CA97" s="9">
        <v>8.9768300904617043E-2</v>
      </c>
      <c r="CB97" s="9"/>
      <c r="CC97" s="9"/>
      <c r="CD97" s="9"/>
      <c r="CE97" s="9"/>
      <c r="CF97" s="11"/>
      <c r="CG97" s="11"/>
      <c r="CH97" s="11"/>
      <c r="CI97" s="11"/>
      <c r="CJ97" s="11"/>
      <c r="CK97" s="11"/>
      <c r="CL97" s="11"/>
      <c r="CM97" s="11"/>
      <c r="CN97" s="11"/>
      <c r="CO97" s="11"/>
      <c r="CP97" s="11"/>
      <c r="CQ97" s="11"/>
      <c r="CR97" s="11"/>
      <c r="CS97" s="11"/>
      <c r="CT97" s="11"/>
      <c r="CU97" s="11"/>
      <c r="CV97" s="11"/>
      <c r="CW97" s="11"/>
      <c r="CX97" s="11"/>
      <c r="CY97" s="11"/>
      <c r="CZ97" s="11"/>
      <c r="DA97" s="11"/>
      <c r="DB97" s="9"/>
      <c r="DC97" s="9"/>
      <c r="DD97" s="9"/>
      <c r="DE97" s="9"/>
      <c r="DF97" s="9"/>
      <c r="DG97" s="9"/>
      <c r="DH97" s="9"/>
      <c r="DI97" s="9"/>
    </row>
    <row r="98" spans="1:113" x14ac:dyDescent="0.2">
      <c r="A98" s="1">
        <v>125</v>
      </c>
      <c r="B98" s="4">
        <v>3.5027376123388652E-2</v>
      </c>
      <c r="C98" s="9">
        <v>2.2342029606080524E-4</v>
      </c>
      <c r="D98" s="11">
        <v>2.7711200971018419</v>
      </c>
      <c r="E98" s="11">
        <v>1.7066621090263665E-2</v>
      </c>
      <c r="F98" s="13">
        <v>10.910326306601064</v>
      </c>
      <c r="G98" s="13">
        <v>0.10629540744777526</v>
      </c>
      <c r="H98" s="13">
        <v>1.9358577385386242</v>
      </c>
      <c r="I98" s="13">
        <v>2.0074000000000002E-2</v>
      </c>
      <c r="J98" s="13">
        <v>2.0709473270065781</v>
      </c>
      <c r="K98" s="13">
        <v>1.7836039516563477E-2</v>
      </c>
      <c r="L98" s="11">
        <v>6.6839236285623688E-2</v>
      </c>
      <c r="M98" s="11">
        <v>4.744738144659259E-4</v>
      </c>
      <c r="N98" s="13">
        <v>25.006278676555453</v>
      </c>
      <c r="O98" s="13">
        <v>0.15340071703087205</v>
      </c>
      <c r="P98" s="13">
        <v>73.43356175338424</v>
      </c>
      <c r="Q98" s="13">
        <v>1.1718605642398494</v>
      </c>
      <c r="R98" s="15">
        <v>272.02044423682452</v>
      </c>
      <c r="S98" s="15">
        <v>15.114877836705338</v>
      </c>
      <c r="T98" s="13">
        <v>43.845206591660883</v>
      </c>
      <c r="U98" s="13">
        <v>0.47891780988904376</v>
      </c>
      <c r="V98" s="15">
        <v>133.05445183302021</v>
      </c>
      <c r="W98" s="15">
        <v>1.6977206913661598</v>
      </c>
      <c r="X98" s="13">
        <v>75.080465218452034</v>
      </c>
      <c r="Y98" s="13">
        <v>0.95272031032090754</v>
      </c>
      <c r="Z98" s="15">
        <v>348.78729648434285</v>
      </c>
      <c r="AA98" s="15">
        <v>5.1869054685120188</v>
      </c>
      <c r="AB98" s="4">
        <v>0.2352090124217269</v>
      </c>
      <c r="AC98" s="4">
        <v>1.0687431191685614E-2</v>
      </c>
      <c r="AD98" s="4">
        <v>5.1291260192103422E-2</v>
      </c>
      <c r="AE98" s="4">
        <v>5.3893300525009362E-3</v>
      </c>
      <c r="AF98" s="13">
        <v>9.579963967961481</v>
      </c>
      <c r="AG98" s="13">
        <v>0.24291956448028199</v>
      </c>
      <c r="AH98" s="13">
        <v>273.65268650672999</v>
      </c>
      <c r="AI98" s="13">
        <v>28.299828716209028</v>
      </c>
      <c r="AJ98" s="9">
        <v>0.79615818239498515</v>
      </c>
      <c r="AK98" s="9">
        <v>0.14172331426634188</v>
      </c>
      <c r="AL98" s="9">
        <v>6.96305565079331E-3</v>
      </c>
      <c r="AM98" s="9">
        <v>6.4624334767243469E-4</v>
      </c>
      <c r="AN98" s="9">
        <v>1.1301644886940663</v>
      </c>
      <c r="AO98" s="9">
        <v>3.6771987630736094E-2</v>
      </c>
      <c r="AP98" s="9">
        <v>1.4371215454285872E-2</v>
      </c>
      <c r="AQ98" s="9">
        <v>1.813546159093294E-3</v>
      </c>
      <c r="AR98" s="9">
        <v>2.7860767138426459E-2</v>
      </c>
      <c r="AS98" s="9">
        <v>2.0751251552769303E-3</v>
      </c>
      <c r="AT98" s="9">
        <v>7.9728105957704212E-3</v>
      </c>
      <c r="AU98" s="9">
        <v>9.3154909893482663E-4</v>
      </c>
      <c r="AV98" s="9">
        <v>0.18941840421294082</v>
      </c>
      <c r="AW98" s="9">
        <v>9.7570084687331766E-3</v>
      </c>
      <c r="AX98" s="9">
        <v>2.0324238391038478</v>
      </c>
      <c r="AY98" s="9">
        <v>4.9693642392750932E-2</v>
      </c>
      <c r="AZ98" s="9">
        <v>1.1622555459494017</v>
      </c>
      <c r="BA98" s="9">
        <v>1.8665186113642557E-2</v>
      </c>
      <c r="BB98" s="9">
        <v>7.2312086666848874</v>
      </c>
      <c r="BC98" s="9">
        <v>0.18951668333372604</v>
      </c>
      <c r="BD98" s="9">
        <v>0.70098502353222525</v>
      </c>
      <c r="BE98" s="9">
        <v>1.5546779080271876E-2</v>
      </c>
      <c r="BF98" s="9">
        <v>1.5910795069167276</v>
      </c>
      <c r="BG98" s="9">
        <v>4.9310782736487729E-2</v>
      </c>
      <c r="BH98" s="9">
        <v>0.2940500995036836</v>
      </c>
      <c r="BI98" s="9">
        <v>7.5133016425976175E-3</v>
      </c>
      <c r="BJ98" s="9">
        <v>1.4366646721892862</v>
      </c>
      <c r="BK98" s="9">
        <v>5.0666719852154207E-2</v>
      </c>
      <c r="BL98" s="9">
        <v>0.39048180639954255</v>
      </c>
      <c r="BM98" s="9">
        <v>1.1157655702088884E-2</v>
      </c>
      <c r="BN98" s="9">
        <v>3.523371706621174</v>
      </c>
      <c r="BO98" s="9">
        <v>0.11136490718445723</v>
      </c>
      <c r="BP98" s="9">
        <v>0.66827562573450949</v>
      </c>
      <c r="BQ98" s="9">
        <v>1.8487239167953744E-2</v>
      </c>
      <c r="BR98" s="9">
        <v>5.632918970216128</v>
      </c>
      <c r="BS98" s="9">
        <v>0.4409497293379866</v>
      </c>
      <c r="BT98" s="9">
        <v>4.6505657702318341E-2</v>
      </c>
      <c r="BU98" s="9">
        <v>6.1337652307779386E-3</v>
      </c>
      <c r="BV98" s="9">
        <v>0.13676893309370405</v>
      </c>
      <c r="BW98" s="9">
        <v>9.3435395707877292E-3</v>
      </c>
      <c r="BX98" s="9">
        <v>0.70363003432964888</v>
      </c>
      <c r="BY98" s="9">
        <v>2.2094334456329291E-2</v>
      </c>
      <c r="BZ98" s="9">
        <v>1.0068762098326722</v>
      </c>
      <c r="CA98" s="9">
        <v>9.0454260151959953E-2</v>
      </c>
      <c r="CB98" s="9"/>
      <c r="CC98" s="9"/>
      <c r="CD98" s="9"/>
      <c r="CE98" s="9"/>
      <c r="CF98" s="11"/>
      <c r="CG98" s="11"/>
      <c r="CH98" s="11"/>
      <c r="CI98" s="11"/>
      <c r="CJ98" s="11"/>
      <c r="CK98" s="11"/>
      <c r="CL98" s="11"/>
      <c r="CM98" s="11"/>
      <c r="CN98" s="11"/>
      <c r="CO98" s="11"/>
      <c r="CP98" s="11"/>
      <c r="CQ98" s="11"/>
      <c r="CR98" s="11"/>
      <c r="CS98" s="11"/>
      <c r="CT98" s="11"/>
      <c r="CU98" s="11"/>
      <c r="CV98" s="11"/>
      <c r="CW98" s="11"/>
      <c r="CX98" s="11"/>
      <c r="CY98" s="11"/>
      <c r="CZ98" s="11"/>
      <c r="DA98" s="11"/>
      <c r="DB98" s="9"/>
      <c r="DC98" s="9"/>
      <c r="DD98" s="9"/>
      <c r="DE98" s="9"/>
      <c r="DF98" s="9"/>
      <c r="DG98" s="9"/>
      <c r="DH98" s="9"/>
      <c r="DI98" s="9"/>
    </row>
    <row r="99" spans="1:113" x14ac:dyDescent="0.2">
      <c r="A99" s="1">
        <v>126</v>
      </c>
      <c r="B99" s="4">
        <v>1.6055082442906005E-2</v>
      </c>
      <c r="C99" s="9">
        <v>1.0240650798503734E-4</v>
      </c>
      <c r="D99" s="11">
        <v>1.5102888724612744</v>
      </c>
      <c r="E99" s="11">
        <v>9.3014835228885442E-3</v>
      </c>
      <c r="F99" s="13">
        <v>10.813372783520048</v>
      </c>
      <c r="G99" s="13">
        <v>0.10535082394497355</v>
      </c>
      <c r="H99" s="13">
        <v>2.5006888965141392</v>
      </c>
      <c r="I99" s="13">
        <v>2.1252E-2</v>
      </c>
      <c r="J99" s="13">
        <v>2.6146147987916861</v>
      </c>
      <c r="K99" s="13">
        <v>2.2518377103896273E-2</v>
      </c>
      <c r="L99" s="11">
        <v>0.247312882193189</v>
      </c>
      <c r="M99" s="11">
        <v>1.7556078300973042E-3</v>
      </c>
      <c r="N99" s="13">
        <v>27.592287626495718</v>
      </c>
      <c r="O99" s="13">
        <v>0.16926455796059056</v>
      </c>
      <c r="P99" s="13">
        <v>21.508959973502893</v>
      </c>
      <c r="Q99" s="13">
        <v>0.31217441266744339</v>
      </c>
      <c r="R99" s="15">
        <v>420.24964563168948</v>
      </c>
      <c r="S99" s="15">
        <v>3.1768088021599761</v>
      </c>
      <c r="T99" s="13">
        <v>62.074151766282512</v>
      </c>
      <c r="U99" s="13">
        <v>0.6060397536156098</v>
      </c>
      <c r="V99" s="15">
        <v>161.42896155874249</v>
      </c>
      <c r="W99" s="15">
        <v>1.9252792113115695</v>
      </c>
      <c r="X99" s="13">
        <v>32.705861840877063</v>
      </c>
      <c r="Y99" s="13">
        <v>0.41163211300394664</v>
      </c>
      <c r="Z99" s="15">
        <v>198.58188673840323</v>
      </c>
      <c r="AA99" s="15">
        <v>3.2489429796658644</v>
      </c>
      <c r="AB99" s="4">
        <v>1.0102409825219849</v>
      </c>
      <c r="AC99" s="4">
        <v>6.775416123014473E-2</v>
      </c>
      <c r="AD99" s="4">
        <v>9.6233366134512374E-2</v>
      </c>
      <c r="AE99" s="4">
        <v>5.1211026789288756E-3</v>
      </c>
      <c r="AF99" s="13">
        <v>352.79101442709219</v>
      </c>
      <c r="AG99" s="13">
        <v>6.8377250172346224</v>
      </c>
      <c r="AH99" s="13">
        <v>18.563781223402483</v>
      </c>
      <c r="AI99" s="13">
        <v>3.7955425643539438</v>
      </c>
      <c r="AJ99" s="9">
        <v>5.7270194617227779E-2</v>
      </c>
      <c r="AK99" s="9">
        <v>1.8428315897636893E-2</v>
      </c>
      <c r="AL99" s="9">
        <v>5.0094103929689104E-2</v>
      </c>
      <c r="AM99" s="9">
        <v>4.9619497617162337E-3</v>
      </c>
      <c r="AN99" s="9">
        <v>3.2195914602616265</v>
      </c>
      <c r="AO99" s="9">
        <v>0.19406403302591593</v>
      </c>
      <c r="AP99" s="9">
        <v>1.0728171708636932E-2</v>
      </c>
      <c r="AQ99" s="9">
        <v>1.0973484666786026E-3</v>
      </c>
      <c r="AR99" s="9">
        <v>1.0506937138425706E-2</v>
      </c>
      <c r="AS99" s="9">
        <v>1.3733984664266437E-3</v>
      </c>
      <c r="AT99" s="9">
        <v>1.1393857893923458E-2</v>
      </c>
      <c r="AU99" s="9">
        <v>9.9270319513933562E-4</v>
      </c>
      <c r="AV99" s="9">
        <v>0.3558639031746923</v>
      </c>
      <c r="AW99" s="9">
        <v>1.7866083275272459E-2</v>
      </c>
      <c r="AX99" s="9">
        <v>4.009689326875387</v>
      </c>
      <c r="AY99" s="9">
        <v>8.8847056891654952E-2</v>
      </c>
      <c r="AZ99" s="9">
        <v>2.3880596709446635</v>
      </c>
      <c r="BA99" s="9">
        <v>3.3356105345560744E-2</v>
      </c>
      <c r="BB99" s="9">
        <v>25.777160827446654</v>
      </c>
      <c r="BC99" s="9">
        <v>0.59913066526920322</v>
      </c>
      <c r="BD99" s="9">
        <v>7.6553860597944388</v>
      </c>
      <c r="BE99" s="9">
        <v>0.14675490922662854</v>
      </c>
      <c r="BF99" s="9">
        <v>59.41471024408316</v>
      </c>
      <c r="BG99" s="9">
        <v>1.3310996146952545</v>
      </c>
      <c r="BH99" s="9">
        <v>12.78717370895612</v>
      </c>
      <c r="BI99" s="9">
        <v>0.17052935790153145</v>
      </c>
      <c r="BJ99" s="9">
        <v>31.661118913430514</v>
      </c>
      <c r="BK99" s="9">
        <v>0.76101837913236259</v>
      </c>
      <c r="BL99" s="9">
        <v>3.3641443351116718</v>
      </c>
      <c r="BM99" s="9">
        <v>3.734209379059359E-2</v>
      </c>
      <c r="BN99" s="9">
        <v>14.348944196015671</v>
      </c>
      <c r="BO99" s="9">
        <v>0.24363620676227302</v>
      </c>
      <c r="BP99" s="9">
        <v>1.6116025989066289</v>
      </c>
      <c r="BQ99" s="9">
        <v>2.1077034895749525E-2</v>
      </c>
      <c r="BR99" s="9">
        <v>0.42716117571207385</v>
      </c>
      <c r="BS99" s="9">
        <v>8.095808874339902E-2</v>
      </c>
      <c r="BT99" s="9">
        <v>2.7751611455327594E-3</v>
      </c>
      <c r="BU99" s="9">
        <v>3.5543708591929913E-4</v>
      </c>
      <c r="BV99" s="9">
        <v>6.677190397287136E-2</v>
      </c>
      <c r="BW99" s="9">
        <v>3.5004907296790331E-3</v>
      </c>
      <c r="BX99" s="9">
        <v>5.5527276398879159E-2</v>
      </c>
      <c r="BY99" s="9">
        <v>5.4046644333007885E-3</v>
      </c>
      <c r="BZ99" s="9">
        <v>7.2201280170178239E-2</v>
      </c>
      <c r="CA99" s="9">
        <v>1.3667343325578087E-2</v>
      </c>
      <c r="CB99" s="9"/>
      <c r="CC99" s="9"/>
      <c r="CD99" s="9"/>
      <c r="CE99" s="9"/>
      <c r="CF99" s="11"/>
      <c r="CG99" s="11"/>
      <c r="CH99" s="11"/>
      <c r="CI99" s="11"/>
      <c r="CJ99" s="11"/>
      <c r="CK99" s="11"/>
      <c r="CL99" s="11"/>
      <c r="CM99" s="11"/>
      <c r="CN99" s="11"/>
      <c r="CO99" s="11"/>
      <c r="CP99" s="11"/>
      <c r="CQ99" s="11"/>
      <c r="CR99" s="11"/>
      <c r="CS99" s="11"/>
      <c r="CT99" s="11"/>
      <c r="CU99" s="11"/>
      <c r="CV99" s="11"/>
      <c r="CW99" s="11"/>
      <c r="CX99" s="11"/>
      <c r="CY99" s="11"/>
      <c r="CZ99" s="11"/>
      <c r="DA99" s="11"/>
      <c r="DB99" s="9"/>
      <c r="DC99" s="9"/>
      <c r="DD99" s="9"/>
      <c r="DE99" s="9"/>
      <c r="DF99" s="9"/>
      <c r="DG99" s="9"/>
      <c r="DH99" s="9"/>
      <c r="DI99" s="9"/>
    </row>
    <row r="100" spans="1:113" x14ac:dyDescent="0.2">
      <c r="A100" s="1">
        <v>127</v>
      </c>
      <c r="B100" s="4">
        <v>6.4335054528807884E-3</v>
      </c>
      <c r="C100" s="9">
        <v>4.1035779783449471E-5</v>
      </c>
      <c r="D100" s="11">
        <v>1.5979036057019647</v>
      </c>
      <c r="E100" s="11">
        <v>9.8410802930563573E-3</v>
      </c>
      <c r="F100" s="13">
        <v>10.896336655166232</v>
      </c>
      <c r="G100" s="13">
        <v>0.10615911127683368</v>
      </c>
      <c r="H100" s="13">
        <v>2.4705386828737761</v>
      </c>
      <c r="I100" s="13">
        <v>2.0996000000000001E-2</v>
      </c>
      <c r="J100" s="13">
        <v>2.5891727520140977</v>
      </c>
      <c r="K100" s="13">
        <v>2.2299257406456503E-2</v>
      </c>
      <c r="L100" s="11">
        <v>0.16464181033735883</v>
      </c>
      <c r="M100" s="11">
        <v>1.1687480604583875E-3</v>
      </c>
      <c r="N100" s="13">
        <v>27.527633597545119</v>
      </c>
      <c r="O100" s="13">
        <v>0.16886793859438057</v>
      </c>
      <c r="P100" s="13">
        <v>22.131085847314822</v>
      </c>
      <c r="Q100" s="13">
        <v>0.32120375576453991</v>
      </c>
      <c r="R100" s="15">
        <v>1031.1811795481487</v>
      </c>
      <c r="S100" s="15">
        <v>21.266171704489334</v>
      </c>
      <c r="T100" s="13">
        <v>63.171449309762039</v>
      </c>
      <c r="U100" s="13">
        <v>0.61675284294459809</v>
      </c>
      <c r="V100" s="15">
        <v>227.19311306608657</v>
      </c>
      <c r="W100" s="15">
        <v>2.7368110106740642</v>
      </c>
      <c r="X100" s="13">
        <v>46.817697459853768</v>
      </c>
      <c r="Y100" s="13">
        <v>0.58924200882218092</v>
      </c>
      <c r="Z100" s="15">
        <v>177.23502858907264</v>
      </c>
      <c r="AA100" s="15">
        <v>2.9873303953306443</v>
      </c>
      <c r="AB100" s="4">
        <v>0.75395644276718543</v>
      </c>
      <c r="AC100" s="4">
        <v>4.956623059908518E-2</v>
      </c>
      <c r="AD100" s="4">
        <v>3.2954550858439506E-2</v>
      </c>
      <c r="AE100" s="4">
        <v>1.3731491168763781E-3</v>
      </c>
      <c r="AF100" s="13">
        <v>320.01189461931455</v>
      </c>
      <c r="AG100" s="13">
        <v>6.2024066605113104</v>
      </c>
      <c r="AH100" s="13">
        <v>182.78355802089683</v>
      </c>
      <c r="AI100" s="13">
        <v>4.9748844236598329</v>
      </c>
      <c r="AJ100" s="9">
        <v>3.6952979470187826</v>
      </c>
      <c r="AK100" s="9">
        <v>0.12754469900098914</v>
      </c>
      <c r="AL100" s="9">
        <v>3.1739597129500724E-2</v>
      </c>
      <c r="AM100" s="9">
        <v>3.6196027532666968E-3</v>
      </c>
      <c r="AN100" s="9">
        <v>1.4268021696864592</v>
      </c>
      <c r="AO100" s="9">
        <v>8.3011318250605079E-2</v>
      </c>
      <c r="AP100" s="9">
        <v>1.3649813771183005E-2</v>
      </c>
      <c r="AQ100" s="9">
        <v>1.1641139720831382E-3</v>
      </c>
      <c r="AR100" s="9">
        <v>3.5323562078246683E-2</v>
      </c>
      <c r="AS100" s="9">
        <v>1.9748183285649566E-3</v>
      </c>
      <c r="AT100" s="9">
        <v>1.6245201199609847E-2</v>
      </c>
      <c r="AU100" s="9">
        <v>1.2114743730294183E-3</v>
      </c>
      <c r="AV100" s="9">
        <v>0.46482173300887597</v>
      </c>
      <c r="AW100" s="9">
        <v>1.6826510761891744E-2</v>
      </c>
      <c r="AX100" s="9">
        <v>5.2929085854059208</v>
      </c>
      <c r="AY100" s="9">
        <v>0.1122365103979284</v>
      </c>
      <c r="AZ100" s="9">
        <v>2.8137047166214035</v>
      </c>
      <c r="BA100" s="9">
        <v>4.1623950425951177E-2</v>
      </c>
      <c r="BB100" s="9">
        <v>28.781322374070552</v>
      </c>
      <c r="BC100" s="9">
        <v>0.67794823105988167</v>
      </c>
      <c r="BD100" s="9">
        <v>7.7229150473793862</v>
      </c>
      <c r="BE100" s="9">
        <v>0.14885955629481976</v>
      </c>
      <c r="BF100" s="9">
        <v>55.534587504355514</v>
      </c>
      <c r="BG100" s="9">
        <v>1.2459477208734964</v>
      </c>
      <c r="BH100" s="9">
        <v>11.452086775788517</v>
      </c>
      <c r="BI100" s="9">
        <v>0.15669118398280579</v>
      </c>
      <c r="BJ100" s="9">
        <v>28.30671549325</v>
      </c>
      <c r="BK100" s="9">
        <v>0.67686784286318247</v>
      </c>
      <c r="BL100" s="9">
        <v>3.1717930351236703</v>
      </c>
      <c r="BM100" s="9">
        <v>3.630828817771254E-2</v>
      </c>
      <c r="BN100" s="9">
        <v>13.89084823783188</v>
      </c>
      <c r="BO100" s="9">
        <v>0.25119122909737557</v>
      </c>
      <c r="BP100" s="9">
        <v>1.6627825760930808</v>
      </c>
      <c r="BQ100" s="9">
        <v>2.2182188411304076E-2</v>
      </c>
      <c r="BR100" s="9">
        <v>4.3019970997400314</v>
      </c>
      <c r="BS100" s="9">
        <v>0.13655208851257225</v>
      </c>
      <c r="BT100" s="9">
        <v>0.2807399846071123</v>
      </c>
      <c r="BU100" s="9">
        <v>1.1445783142605571E-2</v>
      </c>
      <c r="BV100" s="9">
        <v>0.17472436269408004</v>
      </c>
      <c r="BW100" s="9">
        <v>5.5737107007906269E-3</v>
      </c>
      <c r="BX100" s="9">
        <v>0.71386001432423551</v>
      </c>
      <c r="BY100" s="9">
        <v>1.9860972140970039E-2</v>
      </c>
      <c r="BZ100" s="9">
        <v>0.86181497566043497</v>
      </c>
      <c r="CA100" s="9">
        <v>5.7707614464204041E-2</v>
      </c>
      <c r="CB100" s="9"/>
      <c r="CC100" s="9"/>
      <c r="CD100" s="9"/>
      <c r="CE100" s="9"/>
      <c r="CF100" s="11"/>
      <c r="CG100" s="11"/>
      <c r="CH100" s="11"/>
      <c r="CI100" s="11"/>
      <c r="CJ100" s="11"/>
      <c r="CK100" s="11"/>
      <c r="CL100" s="11"/>
      <c r="CM100" s="11"/>
      <c r="CN100" s="11"/>
      <c r="CO100" s="11"/>
      <c r="CP100" s="11"/>
      <c r="CQ100" s="11"/>
      <c r="CR100" s="11"/>
      <c r="CS100" s="11"/>
      <c r="CT100" s="11"/>
      <c r="CU100" s="11"/>
      <c r="CV100" s="11"/>
      <c r="CW100" s="11"/>
      <c r="CX100" s="11"/>
      <c r="CY100" s="11"/>
      <c r="CZ100" s="11"/>
      <c r="DA100" s="11"/>
      <c r="DB100" s="9"/>
      <c r="DC100" s="9"/>
      <c r="DD100" s="9"/>
      <c r="DE100" s="9"/>
      <c r="DF100" s="9"/>
      <c r="DG100" s="9"/>
      <c r="DH100" s="9"/>
      <c r="DI100" s="9"/>
    </row>
    <row r="101" spans="1:113" x14ac:dyDescent="0.2">
      <c r="A101" s="1">
        <v>128</v>
      </c>
      <c r="B101" s="4">
        <v>6.6930221771734875E-3</v>
      </c>
      <c r="C101" s="9">
        <v>4.2691093706192533E-5</v>
      </c>
      <c r="D101" s="11">
        <v>2.7055972938755763</v>
      </c>
      <c r="E101" s="11">
        <v>1.6663082876021685E-2</v>
      </c>
      <c r="F101" s="13">
        <v>10.975617245827271</v>
      </c>
      <c r="G101" s="13">
        <v>0.10693151371927179</v>
      </c>
      <c r="H101" s="13">
        <v>1.9459285647826248</v>
      </c>
      <c r="I101" s="13">
        <v>2.4556999999999999E-2</v>
      </c>
      <c r="J101" s="13">
        <v>2.0873116493529018</v>
      </c>
      <c r="K101" s="13">
        <v>1.797697728751714E-2</v>
      </c>
      <c r="L101" s="11">
        <v>7.478621138426686E-2</v>
      </c>
      <c r="M101" s="11">
        <v>5.3088725959276738E-4</v>
      </c>
      <c r="N101" s="13">
        <v>25.379095358228657</v>
      </c>
      <c r="O101" s="13">
        <v>0.15568775649921843</v>
      </c>
      <c r="P101" s="13">
        <v>64.213171197581389</v>
      </c>
      <c r="Q101" s="13">
        <v>1.1087794663919601</v>
      </c>
      <c r="R101" s="15">
        <v>211.82378988566245</v>
      </c>
      <c r="S101" s="15">
        <v>1.5840929846245428</v>
      </c>
      <c r="T101" s="13">
        <v>40.557383236063735</v>
      </c>
      <c r="U101" s="13">
        <v>0.505473314177873</v>
      </c>
      <c r="V101" s="15">
        <v>107.47515917512436</v>
      </c>
      <c r="W101" s="15">
        <v>1.3566657919450815</v>
      </c>
      <c r="X101" s="13">
        <v>72.653874547718644</v>
      </c>
      <c r="Y101" s="13">
        <v>0.95441042551251554</v>
      </c>
      <c r="Z101" s="15">
        <v>305.79970878236111</v>
      </c>
      <c r="AA101" s="15">
        <v>4.7902332865728674</v>
      </c>
      <c r="AB101" s="4">
        <v>9.356133533690128E-2</v>
      </c>
      <c r="AC101" s="4">
        <v>2.8120320039267867E-3</v>
      </c>
      <c r="AD101" s="4">
        <v>4.8246731556855138E-3</v>
      </c>
      <c r="AE101" s="4">
        <v>5.0213445143497198E-4</v>
      </c>
      <c r="AF101" s="13">
        <v>9.5524526921761481</v>
      </c>
      <c r="AG101" s="13">
        <v>0.22056280423272837</v>
      </c>
      <c r="AH101" s="13">
        <v>23.712977621834071</v>
      </c>
      <c r="AI101" s="13">
        <v>0.98290054189202081</v>
      </c>
      <c r="AJ101" s="9">
        <v>2.7306444967017712E-2</v>
      </c>
      <c r="AK101" s="9">
        <v>7.5889817138856779E-3</v>
      </c>
      <c r="AL101" s="9">
        <v>7.3103344153564861E-3</v>
      </c>
      <c r="AM101" s="9">
        <v>6.6622705834762179E-4</v>
      </c>
      <c r="AN101" s="9">
        <v>2.1108775657365397</v>
      </c>
      <c r="AO101" s="9">
        <v>0.47698017170257445</v>
      </c>
      <c r="AP101" s="9">
        <v>8.1078684982839805E-4</v>
      </c>
      <c r="AQ101" s="9">
        <v>1.8339953789754145E-4</v>
      </c>
      <c r="AR101" s="9">
        <v>5.7584654091488597E-3</v>
      </c>
      <c r="AS101" s="9">
        <v>7.0781022381169499E-4</v>
      </c>
      <c r="AT101" s="9">
        <v>4.3196660271162092E-3</v>
      </c>
      <c r="AU101" s="9">
        <v>5.2138757091908848E-4</v>
      </c>
      <c r="AV101" s="9">
        <v>0.17318815949266547</v>
      </c>
      <c r="AW101" s="9">
        <v>1.0019357074229256E-2</v>
      </c>
      <c r="AX101" s="9">
        <v>2.0908074641773244</v>
      </c>
      <c r="AY101" s="9">
        <v>5.1630300858114708E-2</v>
      </c>
      <c r="AZ101" s="9">
        <v>1.1664059612772899</v>
      </c>
      <c r="BA101" s="9">
        <v>1.7893882178684987E-2</v>
      </c>
      <c r="BB101" s="9">
        <v>6.805544342367698</v>
      </c>
      <c r="BC101" s="9">
        <v>0.17780422618157068</v>
      </c>
      <c r="BD101" s="9">
        <v>0.65817323241187398</v>
      </c>
      <c r="BE101" s="9">
        <v>1.5508346664332312E-2</v>
      </c>
      <c r="BF101" s="9">
        <v>1.6156617947528846</v>
      </c>
      <c r="BG101" s="9">
        <v>4.8231547782970084E-2</v>
      </c>
      <c r="BH101" s="9">
        <v>0.30072395229085669</v>
      </c>
      <c r="BI101" s="9">
        <v>5.4669539508418255E-3</v>
      </c>
      <c r="BJ101" s="9">
        <v>1.3875504076667697</v>
      </c>
      <c r="BK101" s="9">
        <v>4.3874259202726015E-2</v>
      </c>
      <c r="BL101" s="9">
        <v>0.33068743229142133</v>
      </c>
      <c r="BM101" s="9">
        <v>7.4693862917536939E-3</v>
      </c>
      <c r="BN101" s="9">
        <v>3.0235522143670379</v>
      </c>
      <c r="BO101" s="9">
        <v>6.1127463931181791E-2</v>
      </c>
      <c r="BP101" s="9">
        <v>0.55825434965385912</v>
      </c>
      <c r="BQ101" s="9">
        <v>9.3026781416761205E-3</v>
      </c>
      <c r="BR101" s="9">
        <v>0.52846401454846081</v>
      </c>
      <c r="BS101" s="9">
        <v>2.8649785887707935E-2</v>
      </c>
      <c r="BT101" s="9">
        <v>1.7571814703533771E-3</v>
      </c>
      <c r="BU101" s="9">
        <v>2.7908203754431715E-4</v>
      </c>
      <c r="BV101" s="9">
        <v>1.8947297698043354E-2</v>
      </c>
      <c r="BW101" s="9">
        <v>1.4752251189327839E-3</v>
      </c>
      <c r="BX101" s="9">
        <v>0.12168705917242691</v>
      </c>
      <c r="BY101" s="9">
        <v>5.3741309271011098E-3</v>
      </c>
      <c r="BZ101" s="9">
        <v>0.16138052174100243</v>
      </c>
      <c r="CA101" s="9">
        <v>1.2252860097510197E-2</v>
      </c>
      <c r="CB101" s="9"/>
      <c r="CC101" s="9"/>
      <c r="CD101" s="9"/>
      <c r="CE101" s="9"/>
      <c r="CF101" s="11"/>
      <c r="CG101" s="11"/>
      <c r="CH101" s="11"/>
      <c r="CI101" s="11"/>
      <c r="CJ101" s="11"/>
      <c r="CK101" s="11"/>
      <c r="CL101" s="11"/>
      <c r="CM101" s="11"/>
      <c r="CN101" s="11"/>
      <c r="CO101" s="11"/>
      <c r="CP101" s="11"/>
      <c r="CQ101" s="11"/>
      <c r="CR101" s="11"/>
      <c r="CS101" s="11"/>
      <c r="CT101" s="11"/>
      <c r="CU101" s="11"/>
      <c r="CV101" s="11"/>
      <c r="CW101" s="11"/>
      <c r="CX101" s="11"/>
      <c r="CY101" s="11"/>
      <c r="CZ101" s="11"/>
      <c r="DA101" s="11"/>
      <c r="DB101" s="9"/>
      <c r="DC101" s="9"/>
      <c r="DD101" s="9"/>
      <c r="DE101" s="9"/>
      <c r="DF101" s="9"/>
      <c r="DG101" s="9"/>
      <c r="DH101" s="9"/>
      <c r="DI101" s="9"/>
    </row>
    <row r="102" spans="1:113" x14ac:dyDescent="0.2">
      <c r="A102" s="1">
        <v>129</v>
      </c>
      <c r="B102" s="4">
        <v>6.571567906462987E-2</v>
      </c>
      <c r="C102" s="9">
        <v>5.4704817463779431E-3</v>
      </c>
      <c r="D102" s="11">
        <v>2.458684962160123</v>
      </c>
      <c r="E102" s="11">
        <v>1.5142412872470288E-2</v>
      </c>
      <c r="F102" s="13">
        <v>10.966392169923946</v>
      </c>
      <c r="G102" s="13">
        <v>0.1068416371038232</v>
      </c>
      <c r="H102" s="13">
        <v>1.7812593924492437</v>
      </c>
      <c r="I102" s="13">
        <v>1.5138E-2</v>
      </c>
      <c r="J102" s="13">
        <v>1.9216288929781524</v>
      </c>
      <c r="K102" s="13">
        <v>1.6550034095203042E-2</v>
      </c>
      <c r="L102" s="11">
        <v>0.12508525685979222</v>
      </c>
      <c r="M102" s="11">
        <v>8.8794669499359623E-4</v>
      </c>
      <c r="N102" s="13">
        <v>25.704663834339659</v>
      </c>
      <c r="O102" s="13">
        <v>0.15768495241645317</v>
      </c>
      <c r="P102" s="13">
        <v>66.682583373510582</v>
      </c>
      <c r="Q102" s="13">
        <v>1.0162254392072283</v>
      </c>
      <c r="R102" s="15">
        <v>227.34464606756663</v>
      </c>
      <c r="S102" s="15">
        <v>4.8164556400894138</v>
      </c>
      <c r="T102" s="13">
        <v>28.474443791186175</v>
      </c>
      <c r="U102" s="13">
        <v>0.30059572099308535</v>
      </c>
      <c r="V102" s="15">
        <v>116.14713317850263</v>
      </c>
      <c r="W102" s="15">
        <v>1.6683121534944512</v>
      </c>
      <c r="X102" s="13">
        <v>59.166014452598588</v>
      </c>
      <c r="Y102" s="13">
        <v>0.78642111621989264</v>
      </c>
      <c r="Z102" s="15">
        <v>243.4970241788927</v>
      </c>
      <c r="AA102" s="15">
        <v>4.253513962228622</v>
      </c>
      <c r="AB102" s="4">
        <v>0.74347214856615329</v>
      </c>
      <c r="AC102" s="4">
        <v>5.2233402492986046E-2</v>
      </c>
      <c r="AD102" s="4">
        <v>0.10364002743489084</v>
      </c>
      <c r="AE102" s="4">
        <v>2.7958392284088272E-2</v>
      </c>
      <c r="AF102" s="13">
        <v>14.31576917997972</v>
      </c>
      <c r="AG102" s="13">
        <v>0.29485075605619721</v>
      </c>
      <c r="AH102" s="13">
        <v>237.47549069888086</v>
      </c>
      <c r="AI102" s="13">
        <v>42.907503405345025</v>
      </c>
      <c r="AJ102" s="9">
        <v>0.44281301268173512</v>
      </c>
      <c r="AK102" s="9">
        <v>3.6992254899208529E-2</v>
      </c>
      <c r="AL102" s="9">
        <v>4.3015284183685207E-2</v>
      </c>
      <c r="AM102" s="9">
        <v>5.1292546982040074E-3</v>
      </c>
      <c r="AN102" s="9">
        <v>9.1183612722123542</v>
      </c>
      <c r="AO102" s="9">
        <v>0.52193070121799701</v>
      </c>
      <c r="AP102" s="9">
        <v>1.274021389478563E-2</v>
      </c>
      <c r="AQ102" s="9">
        <v>1.4334061143497399E-3</v>
      </c>
      <c r="AR102" s="9">
        <v>8.7324618995660973E-3</v>
      </c>
      <c r="AS102" s="9">
        <v>9.5508570691719649E-4</v>
      </c>
      <c r="AT102" s="9">
        <v>6.662676638824791E-3</v>
      </c>
      <c r="AU102" s="9">
        <v>6.3133746353116499E-4</v>
      </c>
      <c r="AV102" s="9">
        <v>0.17464120848586512</v>
      </c>
      <c r="AW102" s="9">
        <v>1.1131609699776937E-2</v>
      </c>
      <c r="AX102" s="9">
        <v>2.1153627542603877</v>
      </c>
      <c r="AY102" s="9">
        <v>5.2538089030002413E-2</v>
      </c>
      <c r="AZ102" s="9">
        <v>1.1259671881238824</v>
      </c>
      <c r="BA102" s="9">
        <v>1.6162035242681949E-2</v>
      </c>
      <c r="BB102" s="9">
        <v>6.2413960540531672</v>
      </c>
      <c r="BC102" s="9">
        <v>0.15543468802168303</v>
      </c>
      <c r="BD102" s="9">
        <v>0.4740081388808845</v>
      </c>
      <c r="BE102" s="9">
        <v>1.1009332809770367E-2</v>
      </c>
      <c r="BF102" s="9">
        <v>1.6150277286614843</v>
      </c>
      <c r="BG102" s="9">
        <v>4.4605663567669825E-2</v>
      </c>
      <c r="BH102" s="9">
        <v>0.46019071445022247</v>
      </c>
      <c r="BI102" s="9">
        <v>9.8757242170588126E-3</v>
      </c>
      <c r="BJ102" s="9">
        <v>2.455843728896399</v>
      </c>
      <c r="BK102" s="9">
        <v>6.6299907479660858E-2</v>
      </c>
      <c r="BL102" s="9">
        <v>0.63334220589788259</v>
      </c>
      <c r="BM102" s="9">
        <v>9.5806937405061212E-3</v>
      </c>
      <c r="BN102" s="9">
        <v>5.5146219100787341</v>
      </c>
      <c r="BO102" s="9">
        <v>0.1160666917435607</v>
      </c>
      <c r="BP102" s="9">
        <v>1.0381369552309692</v>
      </c>
      <c r="BQ102" s="9">
        <v>2.1556443281230929E-2</v>
      </c>
      <c r="BR102" s="9">
        <v>5.2595829473952307</v>
      </c>
      <c r="BS102" s="9">
        <v>0.96338521515508335</v>
      </c>
      <c r="BT102" s="9">
        <v>2.3722689960753704E-2</v>
      </c>
      <c r="BU102" s="9">
        <v>2.1469518659465972E-3</v>
      </c>
      <c r="BV102" s="9">
        <v>0.10503632623894639</v>
      </c>
      <c r="BW102" s="9">
        <v>1.1923491072444772E-2</v>
      </c>
      <c r="BX102" s="9">
        <v>0.22255641189353126</v>
      </c>
      <c r="BY102" s="9">
        <v>2.0568287282364508E-2</v>
      </c>
      <c r="BZ102" s="9">
        <v>0.69990125563271699</v>
      </c>
      <c r="CA102" s="9">
        <v>0.12793819560393019</v>
      </c>
      <c r="CB102" s="9"/>
      <c r="CC102" s="9"/>
      <c r="CD102" s="9"/>
      <c r="CE102" s="9"/>
      <c r="CF102" s="11"/>
      <c r="CG102" s="11"/>
      <c r="CH102" s="11"/>
      <c r="CI102" s="11"/>
      <c r="CJ102" s="11"/>
      <c r="CK102" s="11"/>
      <c r="CL102" s="11"/>
      <c r="CM102" s="11"/>
      <c r="CN102" s="11"/>
      <c r="CO102" s="11"/>
      <c r="CP102" s="11"/>
      <c r="CQ102" s="11"/>
      <c r="CR102" s="11"/>
      <c r="CS102" s="11"/>
      <c r="CT102" s="11"/>
      <c r="CU102" s="11"/>
      <c r="CV102" s="11"/>
      <c r="CW102" s="11"/>
      <c r="CX102" s="11"/>
      <c r="CY102" s="11"/>
      <c r="CZ102" s="11"/>
      <c r="DA102" s="11"/>
      <c r="DB102" s="9"/>
      <c r="DC102" s="9"/>
      <c r="DD102" s="9"/>
      <c r="DE102" s="9"/>
      <c r="DF102" s="9"/>
      <c r="DG102" s="9"/>
      <c r="DH102" s="9"/>
      <c r="DI102" s="9"/>
    </row>
    <row r="103" spans="1:113" x14ac:dyDescent="0.2">
      <c r="A103" s="1">
        <v>130</v>
      </c>
      <c r="B103" s="4">
        <v>2.3166826127947737E-2</v>
      </c>
      <c r="C103" s="9">
        <v>1.4776839504227607E-4</v>
      </c>
      <c r="D103" s="11">
        <v>1.6043336789381222</v>
      </c>
      <c r="E103" s="11">
        <v>9.8806814722398554E-3</v>
      </c>
      <c r="F103" s="13">
        <v>10.835838831212104</v>
      </c>
      <c r="G103" s="13">
        <v>0.10556970261331665</v>
      </c>
      <c r="H103" s="13">
        <v>2.4270173732741354</v>
      </c>
      <c r="I103" s="13">
        <v>2.0625999999999999E-2</v>
      </c>
      <c r="J103" s="13">
        <v>2.5428898451577924</v>
      </c>
      <c r="K103" s="13">
        <v>2.1900645744602418E-2</v>
      </c>
      <c r="L103" s="11">
        <v>0.18566630711564264</v>
      </c>
      <c r="M103" s="11">
        <v>1.3179953250589331E-3</v>
      </c>
      <c r="N103" s="13">
        <v>27.374710640723531</v>
      </c>
      <c r="O103" s="13">
        <v>0.16792983454737953</v>
      </c>
      <c r="P103" s="13">
        <v>15.739624075882295</v>
      </c>
      <c r="Q103" s="13">
        <v>0.22844005045097027</v>
      </c>
      <c r="R103" s="15">
        <v>876.60597162481383</v>
      </c>
      <c r="S103" s="15">
        <v>24.035331995110131</v>
      </c>
      <c r="T103" s="13">
        <v>66.948276993600217</v>
      </c>
      <c r="U103" s="13">
        <v>0.65362660849486975</v>
      </c>
      <c r="V103" s="15">
        <v>147.78322101900108</v>
      </c>
      <c r="W103" s="15">
        <v>1.7800046161014351</v>
      </c>
      <c r="X103" s="13">
        <v>42.297277231896459</v>
      </c>
      <c r="Y103" s="13">
        <v>0.53234853391077497</v>
      </c>
      <c r="Z103" s="15">
        <v>234.80322927996434</v>
      </c>
      <c r="AA103" s="15">
        <v>3.8940389638592179</v>
      </c>
      <c r="AB103" s="4">
        <v>8.4852813196707538E-2</v>
      </c>
      <c r="AC103" s="4">
        <v>9.7828641065377288E-3</v>
      </c>
      <c r="AD103" s="4">
        <v>2.87736820509705E-2</v>
      </c>
      <c r="AE103" s="4">
        <v>3.0784788096947465E-3</v>
      </c>
      <c r="AF103" s="13">
        <v>306.40406723501036</v>
      </c>
      <c r="AG103" s="13">
        <v>5.938662466552838</v>
      </c>
      <c r="AH103" s="13">
        <v>137.29141235065759</v>
      </c>
      <c r="AI103" s="13">
        <v>9.9932168899494656</v>
      </c>
      <c r="AJ103" s="9">
        <v>2.7137504784329312</v>
      </c>
      <c r="AK103" s="9">
        <v>9.7567919271829714E-2</v>
      </c>
      <c r="AL103" s="9">
        <v>2.9967058674159356E-3</v>
      </c>
      <c r="AM103" s="9">
        <v>3.7682350468487937E-4</v>
      </c>
      <c r="AN103" s="9">
        <v>0.12554856168855205</v>
      </c>
      <c r="AO103" s="9">
        <v>1.206270072123956E-2</v>
      </c>
      <c r="AP103" s="9">
        <v>7.0643813861562274E-3</v>
      </c>
      <c r="AQ103" s="9">
        <v>8.7509320524713501E-4</v>
      </c>
      <c r="AR103" s="9">
        <v>1.9613082417467242E-2</v>
      </c>
      <c r="AS103" s="9">
        <v>1.6293944951528761E-3</v>
      </c>
      <c r="AT103" s="9">
        <v>1.0029528308638043E-2</v>
      </c>
      <c r="AU103" s="9">
        <v>8.498809606198569E-4</v>
      </c>
      <c r="AV103" s="9">
        <v>0.34859235644955855</v>
      </c>
      <c r="AW103" s="9">
        <v>1.3642517939457151E-2</v>
      </c>
      <c r="AX103" s="9">
        <v>4.5196181791967573</v>
      </c>
      <c r="AY103" s="9">
        <v>0.11383677729317718</v>
      </c>
      <c r="AZ103" s="9">
        <v>2.5060640887197487</v>
      </c>
      <c r="BA103" s="9">
        <v>3.4985073369826682E-2</v>
      </c>
      <c r="BB103" s="9">
        <v>25.908961931721215</v>
      </c>
      <c r="BC103" s="9">
        <v>0.6195852845140275</v>
      </c>
      <c r="BD103" s="9">
        <v>7.0994742854675037</v>
      </c>
      <c r="BE103" s="9">
        <v>0.13817121957980921</v>
      </c>
      <c r="BF103" s="9">
        <v>52.926607970327957</v>
      </c>
      <c r="BG103" s="9">
        <v>1.1912416547978226</v>
      </c>
      <c r="BH103" s="9">
        <v>10.990901952027402</v>
      </c>
      <c r="BI103" s="9">
        <v>0.14312327859012045</v>
      </c>
      <c r="BJ103" s="9">
        <v>27.077100473699019</v>
      </c>
      <c r="BK103" s="9">
        <v>0.64746539007652515</v>
      </c>
      <c r="BL103" s="9">
        <v>2.9538684779345314</v>
      </c>
      <c r="BM103" s="9">
        <v>4.0513210197734434E-2</v>
      </c>
      <c r="BN103" s="9">
        <v>12.249168887442343</v>
      </c>
      <c r="BO103" s="9">
        <v>0.22370724358205354</v>
      </c>
      <c r="BP103" s="9">
        <v>1.3387802159652087</v>
      </c>
      <c r="BQ103" s="9">
        <v>1.8709288824339129E-2</v>
      </c>
      <c r="BR103" s="9">
        <v>3.106807150481814</v>
      </c>
      <c r="BS103" s="9">
        <v>0.20666442246018096</v>
      </c>
      <c r="BT103" s="9">
        <v>0.1754286877877422</v>
      </c>
      <c r="BU103" s="9">
        <v>7.6865972022777344E-3</v>
      </c>
      <c r="BV103" s="9">
        <v>0.11798086690802553</v>
      </c>
      <c r="BW103" s="9">
        <v>9.1071890251611266E-3</v>
      </c>
      <c r="BX103" s="9">
        <v>0.33139174044613701</v>
      </c>
      <c r="BY103" s="9">
        <v>3.4902784774300928E-2</v>
      </c>
      <c r="BZ103" s="9">
        <v>0.68107702706362561</v>
      </c>
      <c r="CA103" s="9">
        <v>7.4699610358352278E-2</v>
      </c>
      <c r="CB103" s="9"/>
      <c r="CC103" s="9"/>
      <c r="CD103" s="9"/>
      <c r="CE103" s="9"/>
      <c r="CF103" s="11"/>
      <c r="CG103" s="11"/>
      <c r="CH103" s="11"/>
      <c r="CI103" s="11"/>
      <c r="CJ103" s="11"/>
      <c r="CK103" s="11"/>
      <c r="CL103" s="11"/>
      <c r="CM103" s="11"/>
      <c r="CN103" s="11"/>
      <c r="CO103" s="11"/>
      <c r="CP103" s="11"/>
      <c r="CQ103" s="11"/>
      <c r="CR103" s="11"/>
      <c r="CS103" s="11"/>
      <c r="CT103" s="11"/>
      <c r="CU103" s="11"/>
      <c r="CV103" s="11"/>
      <c r="CW103" s="11"/>
      <c r="CX103" s="11"/>
      <c r="CY103" s="11"/>
      <c r="CZ103" s="11"/>
      <c r="DA103" s="11"/>
      <c r="DB103" s="9"/>
      <c r="DC103" s="9"/>
      <c r="DD103" s="9"/>
      <c r="DE103" s="9"/>
      <c r="DF103" s="9"/>
      <c r="DG103" s="9"/>
      <c r="DH103" s="9"/>
      <c r="DI103" s="9"/>
    </row>
    <row r="104" spans="1:113" x14ac:dyDescent="0.2">
      <c r="A104" s="1">
        <v>131</v>
      </c>
      <c r="B104" s="4">
        <v>6.3050609666569554E-3</v>
      </c>
      <c r="C104" s="9">
        <v>4.0216503311286158E-5</v>
      </c>
      <c r="D104" s="11">
        <v>1.5127348666285818</v>
      </c>
      <c r="E104" s="11">
        <v>9.3165477763960409E-3</v>
      </c>
      <c r="F104" s="13">
        <v>11.061978822523566</v>
      </c>
      <c r="G104" s="13">
        <v>0.10777290367634469</v>
      </c>
      <c r="H104" s="13">
        <v>2.4541430761981045</v>
      </c>
      <c r="I104" s="13">
        <v>2.5284000000000001E-2</v>
      </c>
      <c r="J104" s="13">
        <v>2.6009832201666163</v>
      </c>
      <c r="K104" s="13">
        <v>2.2400975095714225E-2</v>
      </c>
      <c r="L104" s="11">
        <v>0.27753866970362023</v>
      </c>
      <c r="M104" s="11">
        <v>1.9701725901437287E-3</v>
      </c>
      <c r="N104" s="13">
        <v>27.76872541669189</v>
      </c>
      <c r="O104" s="13">
        <v>0.17034691347128128</v>
      </c>
      <c r="P104" s="13">
        <v>16.302766274086956</v>
      </c>
      <c r="Q104" s="13">
        <v>0.24580427296883708</v>
      </c>
      <c r="R104" s="15">
        <v>567.33341717065059</v>
      </c>
      <c r="S104" s="15">
        <v>6.971744086821146</v>
      </c>
      <c r="T104" s="13">
        <v>62.475611565780831</v>
      </c>
      <c r="U104" s="13">
        <v>0.67712507263780364</v>
      </c>
      <c r="V104" s="15">
        <v>125.09510274778852</v>
      </c>
      <c r="W104" s="15">
        <v>1.5985783575144852</v>
      </c>
      <c r="X104" s="13">
        <v>30.287671085554397</v>
      </c>
      <c r="Y104" s="13">
        <v>0.40817215599719969</v>
      </c>
      <c r="Z104" s="15">
        <v>184.67672993232839</v>
      </c>
      <c r="AA104" s="15">
        <v>2.9177653656126594</v>
      </c>
      <c r="AB104" s="4">
        <v>0.23915266186810943</v>
      </c>
      <c r="AC104" s="4">
        <v>4.2522006844205075E-2</v>
      </c>
      <c r="AD104" s="4">
        <v>5.6739380974007034E-2</v>
      </c>
      <c r="AE104" s="4">
        <v>1.8191700631013405E-3</v>
      </c>
      <c r="AF104" s="13">
        <v>346.6763784518688</v>
      </c>
      <c r="AG104" s="13">
        <v>6.7192123633708034</v>
      </c>
      <c r="AH104" s="13">
        <v>46.630037545544113</v>
      </c>
      <c r="AI104" s="13">
        <v>5.3149085516729278</v>
      </c>
      <c r="AJ104" s="9">
        <v>0.92667791261967436</v>
      </c>
      <c r="AK104" s="9">
        <v>4.2786155262321782E-2</v>
      </c>
      <c r="AL104" s="9">
        <v>6.3762516211191686E-3</v>
      </c>
      <c r="AM104" s="9">
        <v>6.0464428918836259E-4</v>
      </c>
      <c r="AN104" s="9">
        <v>1.1833377957761215</v>
      </c>
      <c r="AO104" s="9">
        <v>0.25107615396045679</v>
      </c>
      <c r="AP104" s="9">
        <v>6.2361655775040863E-3</v>
      </c>
      <c r="AQ104" s="9">
        <v>1.3627478964388623E-3</v>
      </c>
      <c r="AR104" s="9">
        <v>1.1837558922831082E-2</v>
      </c>
      <c r="AS104" s="9">
        <v>1.1311537865303486E-3</v>
      </c>
      <c r="AT104" s="9">
        <v>1.379925507881978E-2</v>
      </c>
      <c r="AU104" s="9">
        <v>1.0820371427633954E-3</v>
      </c>
      <c r="AV104" s="9">
        <v>0.46440721532155366</v>
      </c>
      <c r="AW104" s="9">
        <v>1.678793337617613E-2</v>
      </c>
      <c r="AX104" s="9">
        <v>4.7239111893735091</v>
      </c>
      <c r="AY104" s="9">
        <v>0.10806318839876419</v>
      </c>
      <c r="AZ104" s="9">
        <v>2.6319350888879054</v>
      </c>
      <c r="BA104" s="9">
        <v>4.131122644705508E-2</v>
      </c>
      <c r="BB104" s="9">
        <v>28.602281678253675</v>
      </c>
      <c r="BC104" s="9">
        <v>0.68759206720787958</v>
      </c>
      <c r="BD104" s="9">
        <v>8.1213913912003495</v>
      </c>
      <c r="BE104" s="9">
        <v>0.15737688426951629</v>
      </c>
      <c r="BF104" s="9">
        <v>60.124859543867785</v>
      </c>
      <c r="BG104" s="9">
        <v>1.362925771590511</v>
      </c>
      <c r="BH104" s="9">
        <v>12.287843289424691</v>
      </c>
      <c r="BI104" s="9">
        <v>0.16171114648324617</v>
      </c>
      <c r="BJ104" s="9">
        <v>29.018114633735021</v>
      </c>
      <c r="BK104" s="9">
        <v>0.72380482175074157</v>
      </c>
      <c r="BL104" s="9">
        <v>3.0336555606056894</v>
      </c>
      <c r="BM104" s="9">
        <v>3.9797154080013171E-2</v>
      </c>
      <c r="BN104" s="9">
        <v>12.40976242726588</v>
      </c>
      <c r="BO104" s="9">
        <v>0.22155116822329365</v>
      </c>
      <c r="BP104" s="9">
        <v>1.3365271448110818</v>
      </c>
      <c r="BQ104" s="9">
        <v>1.9057362356252945E-2</v>
      </c>
      <c r="BR104" s="9">
        <v>1.1023917031055142</v>
      </c>
      <c r="BS104" s="9">
        <v>0.13611546097592045</v>
      </c>
      <c r="BT104" s="9">
        <v>5.908300674216363E-2</v>
      </c>
      <c r="BU104" s="9">
        <v>2.1903877293513612E-3</v>
      </c>
      <c r="BV104" s="9">
        <v>4.8422887196303763E-2</v>
      </c>
      <c r="BW104" s="9">
        <v>3.5206329523827934E-3</v>
      </c>
      <c r="BX104" s="9">
        <v>0.15738216835365063</v>
      </c>
      <c r="BY104" s="9">
        <v>1.4722859782803854E-2</v>
      </c>
      <c r="BZ104" s="9">
        <v>0.20487863488619007</v>
      </c>
      <c r="CA104" s="9">
        <v>2.5046632527713712E-2</v>
      </c>
      <c r="CB104" s="9"/>
      <c r="CC104" s="9"/>
      <c r="CD104" s="9"/>
      <c r="CE104" s="9"/>
      <c r="CF104" s="11"/>
      <c r="CG104" s="11"/>
      <c r="CH104" s="11"/>
      <c r="CI104" s="11"/>
      <c r="CJ104" s="11"/>
      <c r="CK104" s="11"/>
      <c r="CL104" s="11"/>
      <c r="CM104" s="11"/>
      <c r="CN104" s="11"/>
      <c r="CO104" s="11"/>
      <c r="CP104" s="11"/>
      <c r="CQ104" s="11"/>
      <c r="CR104" s="11"/>
      <c r="CS104" s="11"/>
      <c r="CT104" s="11"/>
      <c r="CU104" s="11"/>
      <c r="CV104" s="11"/>
      <c r="CW104" s="11"/>
      <c r="CX104" s="11"/>
      <c r="CY104" s="11"/>
      <c r="CZ104" s="11"/>
      <c r="DA104" s="11"/>
      <c r="DB104" s="9"/>
      <c r="DC104" s="9"/>
      <c r="DD104" s="9"/>
      <c r="DE104" s="9"/>
      <c r="DF104" s="9"/>
      <c r="DG104" s="9"/>
      <c r="DH104" s="9"/>
      <c r="DI104" s="9"/>
    </row>
    <row r="105" spans="1:113" x14ac:dyDescent="0.2">
      <c r="A105" s="1">
        <v>132</v>
      </c>
      <c r="B105" s="4">
        <v>7.1278313436200155E-2</v>
      </c>
      <c r="C105" s="9">
        <v>7.8814384400825305E-3</v>
      </c>
      <c r="D105" s="11">
        <v>1.6861920476907666</v>
      </c>
      <c r="E105" s="11">
        <v>1.0384826263376628E-2</v>
      </c>
      <c r="F105" s="13">
        <v>10.802511395605011</v>
      </c>
      <c r="G105" s="13">
        <v>0.1052450053267741</v>
      </c>
      <c r="H105" s="13">
        <v>2.3084816635690384</v>
      </c>
      <c r="I105" s="13">
        <v>1.9618E-2</v>
      </c>
      <c r="J105" s="13">
        <v>2.4211007788650529</v>
      </c>
      <c r="K105" s="13">
        <v>2.0851737078140784E-2</v>
      </c>
      <c r="L105" s="11">
        <v>0.1425326857592385</v>
      </c>
      <c r="M105" s="11">
        <v>1.0118013139657177E-3</v>
      </c>
      <c r="N105" s="13">
        <v>27.196612743895042</v>
      </c>
      <c r="O105" s="13">
        <v>0.16683729513243675</v>
      </c>
      <c r="P105" s="13">
        <v>46.0851458681271</v>
      </c>
      <c r="Q105" s="13">
        <v>0.66886559656064459</v>
      </c>
      <c r="R105" s="15">
        <v>434.45204960486421</v>
      </c>
      <c r="S105" s="15">
        <v>16.787345325212861</v>
      </c>
      <c r="T105" s="13">
        <v>59.141234404427152</v>
      </c>
      <c r="U105" s="13">
        <v>0.57740521790667021</v>
      </c>
      <c r="V105" s="15">
        <v>130.42141732160894</v>
      </c>
      <c r="W105" s="15">
        <v>1.5558403347943608</v>
      </c>
      <c r="X105" s="13">
        <v>52.403120814494244</v>
      </c>
      <c r="Y105" s="13">
        <v>0.65953948725825462</v>
      </c>
      <c r="Z105" s="15">
        <v>226.63937223313533</v>
      </c>
      <c r="AA105" s="15">
        <v>3.4626538800410369</v>
      </c>
      <c r="AB105" s="4">
        <v>7.3808503814130261E-2</v>
      </c>
      <c r="AC105" s="4">
        <v>5.7043652901349303E-3</v>
      </c>
      <c r="AD105" s="4">
        <v>2.1911375327841064E-2</v>
      </c>
      <c r="AE105" s="4">
        <v>1.095507249632408E-3</v>
      </c>
      <c r="AF105" s="13">
        <v>228.9794276357008</v>
      </c>
      <c r="AG105" s="13">
        <v>4.4380335574002112</v>
      </c>
      <c r="AH105" s="13">
        <v>173.72032583355326</v>
      </c>
      <c r="AI105" s="13">
        <v>3.3283317700141208</v>
      </c>
      <c r="AJ105" s="9">
        <v>0.51646173363483772</v>
      </c>
      <c r="AK105" s="9">
        <v>6.4654823375531759E-2</v>
      </c>
      <c r="AL105" s="9" t="s">
        <v>43</v>
      </c>
      <c r="AM105" s="9"/>
      <c r="AN105" s="9">
        <v>0.40511488125915185</v>
      </c>
      <c r="AO105" s="9">
        <v>2.3866427369111619E-2</v>
      </c>
      <c r="AP105" s="9">
        <v>5.7017996021696124E-3</v>
      </c>
      <c r="AQ105" s="9">
        <v>5.9672541631257446E-4</v>
      </c>
      <c r="AR105" s="9">
        <v>2.6374123771385486E-2</v>
      </c>
      <c r="AS105" s="9">
        <v>1.5621483491220249E-3</v>
      </c>
      <c r="AT105" s="9">
        <v>9.7648708360828802E-3</v>
      </c>
      <c r="AU105" s="9">
        <v>1.0049332572376313E-3</v>
      </c>
      <c r="AV105" s="9">
        <v>0.36378789897467356</v>
      </c>
      <c r="AW105" s="9">
        <v>1.3203073269793206E-2</v>
      </c>
      <c r="AX105" s="9">
        <v>4.2544121849129573</v>
      </c>
      <c r="AY105" s="9">
        <v>9.1938317683962226E-2</v>
      </c>
      <c r="AZ105" s="9">
        <v>2.2516132734779113</v>
      </c>
      <c r="BA105" s="9">
        <v>2.9736141238206278E-2</v>
      </c>
      <c r="BB105" s="9">
        <v>21.002222903988685</v>
      </c>
      <c r="BC105" s="9">
        <v>0.49281582609770203</v>
      </c>
      <c r="BD105" s="9">
        <v>5.524555927841611</v>
      </c>
      <c r="BE105" s="9">
        <v>0.10873518890802213</v>
      </c>
      <c r="BF105" s="9">
        <v>40.404136072306095</v>
      </c>
      <c r="BG105" s="9">
        <v>0.91552541546877519</v>
      </c>
      <c r="BH105" s="9">
        <v>8.0968417486213191</v>
      </c>
      <c r="BI105" s="9">
        <v>0.11047834822184764</v>
      </c>
      <c r="BJ105" s="9">
        <v>18.910220997597865</v>
      </c>
      <c r="BK105" s="9">
        <v>0.46723420106779567</v>
      </c>
      <c r="BL105" s="9">
        <v>2.07516553461745</v>
      </c>
      <c r="BM105" s="9">
        <v>2.6889550823425139E-2</v>
      </c>
      <c r="BN105" s="9">
        <v>10.405121920414377</v>
      </c>
      <c r="BO105" s="9">
        <v>0.19000571895086463</v>
      </c>
      <c r="BP105" s="9">
        <v>1.4212378450415928</v>
      </c>
      <c r="BQ105" s="9">
        <v>2.1469833882021928E-2</v>
      </c>
      <c r="BR105" s="9">
        <v>4.3162270494658159</v>
      </c>
      <c r="BS105" s="9">
        <v>0.12103485774083995</v>
      </c>
      <c r="BT105" s="9">
        <v>2.5834252796392759E-2</v>
      </c>
      <c r="BU105" s="9">
        <v>2.530275748773376E-3</v>
      </c>
      <c r="BV105" s="9">
        <v>0.11714069129037886</v>
      </c>
      <c r="BW105" s="9">
        <v>3.840724945002484E-3</v>
      </c>
      <c r="BX105" s="9">
        <v>0.5746663047221614</v>
      </c>
      <c r="BY105" s="9">
        <v>1.2069384657774034E-2</v>
      </c>
      <c r="BZ105" s="9">
        <v>0.61606688117081165</v>
      </c>
      <c r="CA105" s="9">
        <v>3.9917782482887416E-2</v>
      </c>
      <c r="CB105" s="9"/>
      <c r="CC105" s="9"/>
      <c r="CD105" s="9"/>
      <c r="CE105" s="9"/>
      <c r="CF105" s="11"/>
      <c r="CG105" s="11"/>
      <c r="CH105" s="11"/>
      <c r="CI105" s="11"/>
      <c r="CJ105" s="11"/>
      <c r="CK105" s="11"/>
      <c r="CL105" s="11"/>
      <c r="CM105" s="11"/>
      <c r="CN105" s="11"/>
      <c r="CO105" s="11"/>
      <c r="CP105" s="11"/>
      <c r="CQ105" s="11"/>
      <c r="CR105" s="11"/>
      <c r="CS105" s="11"/>
      <c r="CT105" s="11"/>
      <c r="CU105" s="11"/>
      <c r="CV105" s="11"/>
      <c r="CW105" s="11"/>
      <c r="CX105" s="11"/>
      <c r="CY105" s="11"/>
      <c r="CZ105" s="11"/>
      <c r="DA105" s="11"/>
      <c r="DB105" s="9"/>
      <c r="DC105" s="9"/>
      <c r="DD105" s="9"/>
      <c r="DE105" s="9"/>
      <c r="DF105" s="9"/>
      <c r="DG105" s="9"/>
      <c r="DH105" s="9"/>
      <c r="DI105" s="9"/>
    </row>
    <row r="106" spans="1:113" x14ac:dyDescent="0.2">
      <c r="A106" s="1">
        <v>133</v>
      </c>
      <c r="B106" s="4">
        <v>0.42104130297508263</v>
      </c>
      <c r="C106" s="9">
        <v>6.3970110119909414E-3</v>
      </c>
      <c r="D106" s="11">
        <v>1.524096897585175</v>
      </c>
      <c r="E106" s="11">
        <v>9.3865236238357911E-3</v>
      </c>
      <c r="F106" s="13">
        <v>10.50003507746257</v>
      </c>
      <c r="G106" s="13">
        <v>0.10229808673087511</v>
      </c>
      <c r="H106" s="13">
        <v>2.3836050695934032</v>
      </c>
      <c r="I106" s="13">
        <v>2.0257000000000001E-2</v>
      </c>
      <c r="J106" s="13">
        <v>2.4880304210401021</v>
      </c>
      <c r="K106" s="13">
        <v>2.1428168804383307E-2</v>
      </c>
      <c r="L106" s="11">
        <v>0.17159227898959958</v>
      </c>
      <c r="M106" s="11">
        <v>1.218087573550092E-3</v>
      </c>
      <c r="N106" s="13">
        <v>26.287961827947321</v>
      </c>
      <c r="O106" s="13">
        <v>0.16126318697184014</v>
      </c>
      <c r="P106" s="13">
        <v>41.011972848722436</v>
      </c>
      <c r="Q106" s="13">
        <v>0.59523512769353226</v>
      </c>
      <c r="R106" s="15">
        <v>717.63382311858766</v>
      </c>
      <c r="S106" s="15">
        <v>108.86122017325813</v>
      </c>
      <c r="T106" s="13">
        <v>72.377393845334069</v>
      </c>
      <c r="U106" s="13">
        <v>0.70663193431170046</v>
      </c>
      <c r="V106" s="15">
        <v>137.42780278860099</v>
      </c>
      <c r="W106" s="15">
        <v>1.6390298816909565</v>
      </c>
      <c r="X106" s="13">
        <v>40.336073639671639</v>
      </c>
      <c r="Y106" s="13">
        <v>0.51641279065698886</v>
      </c>
      <c r="Z106" s="15">
        <v>177.0488631456457</v>
      </c>
      <c r="AA106" s="15">
        <v>3.0002486304405265</v>
      </c>
      <c r="AB106" s="4">
        <v>4.8812450303405294E-2</v>
      </c>
      <c r="AC106" s="4">
        <v>6.4065640480093482E-3</v>
      </c>
      <c r="AD106" s="4">
        <v>5.5610330507778943E-2</v>
      </c>
      <c r="AE106" s="4">
        <v>8.7083170621618643E-3</v>
      </c>
      <c r="AF106" s="13">
        <v>308.55895797932396</v>
      </c>
      <c r="AG106" s="13">
        <v>5.9804281287983088</v>
      </c>
      <c r="AH106" s="13">
        <v>120.99142577056557</v>
      </c>
      <c r="AI106" s="13">
        <v>10.092495298349021</v>
      </c>
      <c r="AJ106" s="9">
        <v>1.0732152523950018</v>
      </c>
      <c r="AK106" s="9">
        <v>0.301574616449788</v>
      </c>
      <c r="AL106" s="9" t="s">
        <v>43</v>
      </c>
      <c r="AM106" s="9"/>
      <c r="AN106" s="9">
        <v>3.374541525498527E-2</v>
      </c>
      <c r="AO106" s="9">
        <v>5.3692557422116306E-3</v>
      </c>
      <c r="AP106" s="9">
        <v>3.7448632905155398E-3</v>
      </c>
      <c r="AQ106" s="9">
        <v>3.8900190187677735E-4</v>
      </c>
      <c r="AR106" s="9">
        <v>1.6648230728409676E-2</v>
      </c>
      <c r="AS106" s="9">
        <v>1.1274334013901257E-3</v>
      </c>
      <c r="AT106" s="9">
        <v>9.4891479990462345E-3</v>
      </c>
      <c r="AU106" s="9">
        <v>1.1704020931734582E-3</v>
      </c>
      <c r="AV106" s="9">
        <v>0.37408573516075483</v>
      </c>
      <c r="AW106" s="9">
        <v>1.2485365056848882E-2</v>
      </c>
      <c r="AX106" s="9">
        <v>4.3191332950932262</v>
      </c>
      <c r="AY106" s="9">
        <v>9.4002648477241615E-2</v>
      </c>
      <c r="AZ106" s="9">
        <v>2.4592056235755644</v>
      </c>
      <c r="BA106" s="9">
        <v>3.4130725094632865E-2</v>
      </c>
      <c r="BB106" s="9">
        <v>24.850052958057095</v>
      </c>
      <c r="BC106" s="9">
        <v>0.57877204773662172</v>
      </c>
      <c r="BD106" s="9">
        <v>6.9426666805838719</v>
      </c>
      <c r="BE106" s="9">
        <v>0.13309197087405694</v>
      </c>
      <c r="BF106" s="9">
        <v>52.432057529763064</v>
      </c>
      <c r="BG106" s="9">
        <v>1.1746635014936821</v>
      </c>
      <c r="BH106" s="9">
        <v>11.282219956924216</v>
      </c>
      <c r="BI106" s="9">
        <v>0.14691681511288693</v>
      </c>
      <c r="BJ106" s="9">
        <v>29.021496619204672</v>
      </c>
      <c r="BK106" s="9">
        <v>0.69395963010920181</v>
      </c>
      <c r="BL106" s="9">
        <v>3.31560024972539</v>
      </c>
      <c r="BM106" s="9">
        <v>3.5644344014006839E-2</v>
      </c>
      <c r="BN106" s="9">
        <v>15.863680288006719</v>
      </c>
      <c r="BO106" s="9">
        <v>0.27669263614981482</v>
      </c>
      <c r="BP106" s="9">
        <v>1.9680550986021601</v>
      </c>
      <c r="BQ106" s="9">
        <v>2.8898813065452927E-2</v>
      </c>
      <c r="BR106" s="9">
        <v>2.8935828267223966</v>
      </c>
      <c r="BS106" s="9">
        <v>0.2663689377365534</v>
      </c>
      <c r="BT106" s="9">
        <v>3.7413727563868751E-2</v>
      </c>
      <c r="BU106" s="9">
        <v>8.9001775680174772E-3</v>
      </c>
      <c r="BV106" s="9">
        <v>9.5914386589030898E-2</v>
      </c>
      <c r="BW106" s="9">
        <v>8.7350192382455501E-3</v>
      </c>
      <c r="BX106" s="9">
        <v>0.28300775309930642</v>
      </c>
      <c r="BY106" s="9">
        <v>1.8068771021396632E-2</v>
      </c>
      <c r="BZ106" s="9">
        <v>0.41495263742405003</v>
      </c>
      <c r="CA106" s="9">
        <v>4.4355430912664036E-2</v>
      </c>
      <c r="CB106" s="9"/>
      <c r="CC106" s="9"/>
      <c r="CD106" s="9"/>
      <c r="CE106" s="9"/>
      <c r="CF106" s="11"/>
      <c r="CG106" s="11"/>
      <c r="CH106" s="11"/>
      <c r="CI106" s="11"/>
      <c r="CJ106" s="11"/>
      <c r="CK106" s="11"/>
      <c r="CL106" s="11"/>
      <c r="CM106" s="11"/>
      <c r="CN106" s="11"/>
      <c r="CO106" s="11"/>
      <c r="CP106" s="11"/>
      <c r="CQ106" s="11"/>
      <c r="CR106" s="11"/>
      <c r="CS106" s="11"/>
      <c r="CT106" s="11"/>
      <c r="CU106" s="11"/>
      <c r="CV106" s="11"/>
      <c r="CW106" s="11"/>
      <c r="CX106" s="11"/>
      <c r="CY106" s="11"/>
      <c r="CZ106" s="11"/>
      <c r="DA106" s="11"/>
      <c r="DB106" s="9"/>
      <c r="DC106" s="9"/>
      <c r="DD106" s="9"/>
      <c r="DE106" s="9"/>
      <c r="DF106" s="9"/>
      <c r="DG106" s="9"/>
      <c r="DH106" s="9"/>
      <c r="DI106" s="9"/>
    </row>
    <row r="107" spans="1:113" x14ac:dyDescent="0.2">
      <c r="A107" s="1">
        <v>134</v>
      </c>
      <c r="B107" s="4">
        <v>0.21456240855711117</v>
      </c>
      <c r="C107" s="9">
        <v>7.2898463842713482E-3</v>
      </c>
      <c r="D107" s="11">
        <v>1.362304381696176</v>
      </c>
      <c r="E107" s="11">
        <v>8.3900848311591961E-3</v>
      </c>
      <c r="F107" s="13">
        <v>10.663021546377735</v>
      </c>
      <c r="G107" s="13">
        <v>0.10388600561019609</v>
      </c>
      <c r="H107" s="13">
        <v>2.2910499224116578</v>
      </c>
      <c r="I107" s="13">
        <v>1.9470000000000001E-2</v>
      </c>
      <c r="J107" s="13">
        <v>2.4246683797347157</v>
      </c>
      <c r="K107" s="13">
        <v>2.0882463050385911E-2</v>
      </c>
      <c r="L107" s="11">
        <v>0.64381042211896655</v>
      </c>
      <c r="M107" s="11">
        <v>4.5702375393748664E-3</v>
      </c>
      <c r="N107" s="13">
        <v>26.98881490947041</v>
      </c>
      <c r="O107" s="13">
        <v>0.16556256180603884</v>
      </c>
      <c r="P107" s="13">
        <v>43.535180153364323</v>
      </c>
      <c r="Q107" s="13">
        <v>0.63185618047038183</v>
      </c>
      <c r="R107" s="15">
        <v>360.01609729351605</v>
      </c>
      <c r="S107" s="15">
        <v>2.5324675022876351</v>
      </c>
      <c r="T107" s="13">
        <v>47.421779127757262</v>
      </c>
      <c r="U107" s="13">
        <v>0.47788987065116373</v>
      </c>
      <c r="V107" s="15">
        <v>142.34184550928845</v>
      </c>
      <c r="W107" s="15">
        <v>1.8400749960852245</v>
      </c>
      <c r="X107" s="13">
        <v>15.551125422384601</v>
      </c>
      <c r="Y107" s="13">
        <v>0.21621261697448829</v>
      </c>
      <c r="Z107" s="15">
        <v>226.87135646967894</v>
      </c>
      <c r="AA107" s="15">
        <v>3.9382899775689895</v>
      </c>
      <c r="AB107" s="4">
        <v>4.5628154816476738E-2</v>
      </c>
      <c r="AC107" s="4">
        <v>5.8212350252452921E-3</v>
      </c>
      <c r="AD107" s="4">
        <v>4.0816686286359649E-2</v>
      </c>
      <c r="AE107" s="4">
        <v>5.0668838136080727E-3</v>
      </c>
      <c r="AF107" s="13">
        <v>234.90223567910718</v>
      </c>
      <c r="AG107" s="13">
        <v>4.5528282405823983</v>
      </c>
      <c r="AH107" s="13">
        <v>2.2648436743488434</v>
      </c>
      <c r="AI107" s="13">
        <v>0.11321998069526877</v>
      </c>
      <c r="AJ107" s="9">
        <v>5.1166624965159613E-2</v>
      </c>
      <c r="AK107" s="9">
        <v>1.1350498925746038E-2</v>
      </c>
      <c r="AL107" s="9">
        <v>1.19002850555031E-3</v>
      </c>
      <c r="AM107" s="9">
        <v>2.1968356902301968E-4</v>
      </c>
      <c r="AN107" s="9">
        <v>5.8134713340591247E-2</v>
      </c>
      <c r="AO107" s="9">
        <v>8.9249416006901752E-3</v>
      </c>
      <c r="AP107" s="9">
        <v>1.6225052556131762E-2</v>
      </c>
      <c r="AQ107" s="9">
        <v>5.5220451995408861E-3</v>
      </c>
      <c r="AR107" s="9">
        <v>3.242898739948636E-2</v>
      </c>
      <c r="AS107" s="9">
        <v>1.0003375126909521E-2</v>
      </c>
      <c r="AT107" s="9">
        <v>1.1702085327831614E-2</v>
      </c>
      <c r="AU107" s="9">
        <v>2.6945078332899536E-3</v>
      </c>
      <c r="AV107" s="9">
        <v>0.2115887115037047</v>
      </c>
      <c r="AW107" s="9">
        <v>9.2621449129428948E-3</v>
      </c>
      <c r="AX107" s="9">
        <v>1.8990541650388051</v>
      </c>
      <c r="AY107" s="9">
        <v>5.2593327909739085E-2</v>
      </c>
      <c r="AZ107" s="9">
        <v>1.2389638951316382</v>
      </c>
      <c r="BA107" s="9">
        <v>1.937501778833178E-2</v>
      </c>
      <c r="BB107" s="9">
        <v>14.884535869503107</v>
      </c>
      <c r="BC107" s="9">
        <v>0.3652050861065943</v>
      </c>
      <c r="BD107" s="9">
        <v>4.7846187427633931</v>
      </c>
      <c r="BE107" s="9">
        <v>9.1721865336875805E-2</v>
      </c>
      <c r="BF107" s="9">
        <v>38.064140579117051</v>
      </c>
      <c r="BG107" s="9">
        <v>0.85277135326288112</v>
      </c>
      <c r="BH107" s="9">
        <v>8.1552980972067353</v>
      </c>
      <c r="BI107" s="9">
        <v>0.10619810882187762</v>
      </c>
      <c r="BJ107" s="9">
        <v>19.770700940986455</v>
      </c>
      <c r="BK107" s="9">
        <v>0.48629091564667826</v>
      </c>
      <c r="BL107" s="9">
        <v>2.3598608838821225</v>
      </c>
      <c r="BM107" s="9">
        <v>2.6346530642296081E-2</v>
      </c>
      <c r="BN107" s="9">
        <v>11.812008591960103</v>
      </c>
      <c r="BO107" s="9">
        <v>0.20834579850025819</v>
      </c>
      <c r="BP107" s="9">
        <v>1.5059525842378993</v>
      </c>
      <c r="BQ107" s="9">
        <v>1.9830959576995828E-2</v>
      </c>
      <c r="BR107" s="9">
        <v>4.6848966278390379E-2</v>
      </c>
      <c r="BS107" s="9">
        <v>4.823989912266808E-3</v>
      </c>
      <c r="BT107" s="9">
        <v>3.9125770189924478E-3</v>
      </c>
      <c r="BU107" s="9">
        <v>4.16277146958789E-4</v>
      </c>
      <c r="BV107" s="9">
        <v>8.6586353741133826E-2</v>
      </c>
      <c r="BW107" s="9">
        <v>4.5935420553142817E-3</v>
      </c>
      <c r="BX107" s="9">
        <v>8.00010348915971E-2</v>
      </c>
      <c r="BY107" s="9">
        <v>1.6614762959893847E-2</v>
      </c>
      <c r="BZ107" s="9">
        <v>2.4068749677967523E-2</v>
      </c>
      <c r="CA107" s="9">
        <v>1.8971609972459351E-3</v>
      </c>
      <c r="CB107" s="9"/>
      <c r="CC107" s="9"/>
      <c r="CD107" s="9"/>
      <c r="CE107" s="9"/>
      <c r="CF107" s="11"/>
      <c r="CG107" s="11"/>
      <c r="CH107" s="11"/>
      <c r="CI107" s="11"/>
      <c r="CJ107" s="11"/>
      <c r="CK107" s="11"/>
      <c r="CL107" s="11"/>
      <c r="CM107" s="11"/>
      <c r="CN107" s="11"/>
      <c r="CO107" s="11"/>
      <c r="CP107" s="11"/>
      <c r="CQ107" s="11"/>
      <c r="CR107" s="11"/>
      <c r="CS107" s="11"/>
      <c r="CT107" s="11"/>
      <c r="CU107" s="11"/>
      <c r="CV107" s="11"/>
      <c r="CW107" s="11"/>
      <c r="CX107" s="11"/>
      <c r="CY107" s="11"/>
      <c r="CZ107" s="11"/>
      <c r="DA107" s="11"/>
      <c r="DB107" s="9"/>
      <c r="DC107" s="9"/>
      <c r="DD107" s="9"/>
      <c r="DE107" s="9"/>
      <c r="DF107" s="9"/>
      <c r="DG107" s="9"/>
      <c r="DH107" s="9"/>
      <c r="DI107" s="9"/>
    </row>
    <row r="108" spans="1:113" x14ac:dyDescent="0.2">
      <c r="A108" s="1">
        <v>135</v>
      </c>
      <c r="B108" s="4">
        <v>3.1044798609434536E-2</v>
      </c>
      <c r="C108" s="9">
        <v>4.0810863160103995E-3</v>
      </c>
      <c r="D108" s="11">
        <v>1.5088095881912327</v>
      </c>
      <c r="E108" s="11">
        <v>9.2923729887951206E-3</v>
      </c>
      <c r="F108" s="13">
        <v>10.921982183125237</v>
      </c>
      <c r="G108" s="13">
        <v>0.10640896648436855</v>
      </c>
      <c r="H108" s="13">
        <v>2.3076177021260622</v>
      </c>
      <c r="I108" s="13">
        <v>2.0816000000000001E-2</v>
      </c>
      <c r="J108" s="13">
        <v>2.4511618752515045</v>
      </c>
      <c r="K108" s="13">
        <v>2.1110638352967115E-2</v>
      </c>
      <c r="L108" s="11">
        <v>0.25586088581727084</v>
      </c>
      <c r="M108" s="11">
        <v>1.8162878155515854E-3</v>
      </c>
      <c r="N108" s="13">
        <v>27.627574939346548</v>
      </c>
      <c r="O108" s="13">
        <v>0.16948102755862293</v>
      </c>
      <c r="P108" s="13">
        <v>49.802980851223417</v>
      </c>
      <c r="Q108" s="13">
        <v>0.72623247684110015</v>
      </c>
      <c r="R108" s="15">
        <v>353.21207104800226</v>
      </c>
      <c r="S108" s="15">
        <v>2.9732453252580209</v>
      </c>
      <c r="T108" s="13">
        <v>71.162069159316331</v>
      </c>
      <c r="U108" s="13">
        <v>0.77224229924930643</v>
      </c>
      <c r="V108" s="15">
        <v>128.70134939964456</v>
      </c>
      <c r="W108" s="15">
        <v>1.5944042337429774</v>
      </c>
      <c r="X108" s="13">
        <v>31.026443306872423</v>
      </c>
      <c r="Y108" s="13">
        <v>0.41670490924013842</v>
      </c>
      <c r="Z108" s="15">
        <v>175.0019457897196</v>
      </c>
      <c r="AA108" s="15">
        <v>2.7834098413617774</v>
      </c>
      <c r="AB108" s="4">
        <v>6.9507908022507933E-2</v>
      </c>
      <c r="AC108" s="4">
        <v>5.3799583710641904E-3</v>
      </c>
      <c r="AD108" s="4">
        <v>2.2254166983339502E-2</v>
      </c>
      <c r="AE108" s="4">
        <v>3.6335107081266844E-3</v>
      </c>
      <c r="AF108" s="13">
        <v>260.47890652988514</v>
      </c>
      <c r="AG108" s="13">
        <v>5.0485501693790811</v>
      </c>
      <c r="AH108" s="13">
        <v>19.5842362772485</v>
      </c>
      <c r="AI108" s="13">
        <v>0.73610677997063922</v>
      </c>
      <c r="AJ108" s="9">
        <v>9.8048709683911193E-3</v>
      </c>
      <c r="AK108" s="9">
        <v>1.0497616664662556E-3</v>
      </c>
      <c r="AL108" s="9" t="s">
        <v>43</v>
      </c>
      <c r="AM108" s="9"/>
      <c r="AN108" s="9">
        <v>0.10488875287476636</v>
      </c>
      <c r="AO108" s="9">
        <v>1.0813271026365957E-2</v>
      </c>
      <c r="AP108" s="9">
        <v>4.3819654550431783E-3</v>
      </c>
      <c r="AQ108" s="9">
        <v>6.5803668032303182E-4</v>
      </c>
      <c r="AR108" s="9">
        <v>1.2394186324134625E-2</v>
      </c>
      <c r="AS108" s="9">
        <v>9.5687391886825168E-4</v>
      </c>
      <c r="AT108" s="9">
        <v>8.4838025913718581E-3</v>
      </c>
      <c r="AU108" s="9">
        <v>8.4672809867262534E-4</v>
      </c>
      <c r="AV108" s="9">
        <v>0.29279854751904</v>
      </c>
      <c r="AW108" s="9">
        <v>1.0461659755779172E-2</v>
      </c>
      <c r="AX108" s="9">
        <v>3.2883642661686583</v>
      </c>
      <c r="AY108" s="9">
        <v>7.5850493821905063E-2</v>
      </c>
      <c r="AZ108" s="9">
        <v>1.9280054090257306</v>
      </c>
      <c r="BA108" s="9">
        <v>2.9142818384605806E-2</v>
      </c>
      <c r="BB108" s="9">
        <v>20.924456996995708</v>
      </c>
      <c r="BC108" s="9">
        <v>0.50399660948979996</v>
      </c>
      <c r="BD108" s="9">
        <v>6.1266546688237771</v>
      </c>
      <c r="BE108" s="9">
        <v>0.12239599116370974</v>
      </c>
      <c r="BF108" s="9">
        <v>45.046866267719601</v>
      </c>
      <c r="BG108" s="9">
        <v>1.0348254108361967</v>
      </c>
      <c r="BH108" s="9">
        <v>8.8225726231033459</v>
      </c>
      <c r="BI108" s="9">
        <v>0.12570818713238677</v>
      </c>
      <c r="BJ108" s="9">
        <v>19.451678727195013</v>
      </c>
      <c r="BK108" s="9">
        <v>0.4757698185934896</v>
      </c>
      <c r="BL108" s="9">
        <v>1.9552159815045449</v>
      </c>
      <c r="BM108" s="9">
        <v>3.0172986532711325E-2</v>
      </c>
      <c r="BN108" s="9">
        <v>8.0398627168550281</v>
      </c>
      <c r="BO108" s="9">
        <v>0.14686812466138274</v>
      </c>
      <c r="BP108" s="9">
        <v>0.93423583942980071</v>
      </c>
      <c r="BQ108" s="9">
        <v>1.5720065367384989E-2</v>
      </c>
      <c r="BR108" s="9">
        <v>0.4740630108676625</v>
      </c>
      <c r="BS108" s="9">
        <v>2.4319607206379507E-2</v>
      </c>
      <c r="BT108" s="9">
        <v>5.7641745677504408E-4</v>
      </c>
      <c r="BU108" s="9">
        <v>1.5856637912861878E-4</v>
      </c>
      <c r="BV108" s="9">
        <v>4.5161920396517501E-2</v>
      </c>
      <c r="BW108" s="9">
        <v>3.3056499741320098E-3</v>
      </c>
      <c r="BX108" s="9">
        <v>0.1556166017143055</v>
      </c>
      <c r="BY108" s="9">
        <v>3.2728139783858076E-3</v>
      </c>
      <c r="BZ108" s="9">
        <v>9.6935075023677181E-2</v>
      </c>
      <c r="CA108" s="9">
        <v>6.813030950182917E-3</v>
      </c>
      <c r="CB108" s="9"/>
      <c r="CC108" s="9"/>
      <c r="CD108" s="9"/>
      <c r="CE108" s="9"/>
      <c r="CF108" s="11"/>
      <c r="CG108" s="11"/>
      <c r="CH108" s="11"/>
      <c r="CI108" s="11"/>
      <c r="CJ108" s="11"/>
      <c r="CK108" s="11"/>
      <c r="CL108" s="11"/>
      <c r="CM108" s="11"/>
      <c r="CN108" s="11"/>
      <c r="CO108" s="11"/>
      <c r="CP108" s="11"/>
      <c r="CQ108" s="11"/>
      <c r="CR108" s="11"/>
      <c r="CS108" s="11"/>
      <c r="CT108" s="11"/>
      <c r="CU108" s="11"/>
      <c r="CV108" s="11"/>
      <c r="CW108" s="11"/>
      <c r="CX108" s="11"/>
      <c r="CY108" s="11"/>
      <c r="CZ108" s="11"/>
      <c r="DA108" s="11"/>
      <c r="DB108" s="9"/>
      <c r="DC108" s="9"/>
      <c r="DD108" s="9"/>
      <c r="DE108" s="9"/>
      <c r="DF108" s="9"/>
      <c r="DG108" s="9"/>
      <c r="DH108" s="9"/>
      <c r="DI108" s="9"/>
    </row>
    <row r="109" spans="1:113" x14ac:dyDescent="0.2">
      <c r="A109" s="1">
        <v>136</v>
      </c>
      <c r="B109" s="4">
        <v>2.5202485572255341E-2</v>
      </c>
      <c r="C109" s="9">
        <v>3.2241700317649545E-3</v>
      </c>
      <c r="D109" s="11">
        <v>1.4115824605839251</v>
      </c>
      <c r="E109" s="11">
        <v>8.6935759361866666E-3</v>
      </c>
      <c r="F109" s="13">
        <v>10.818277248401705</v>
      </c>
      <c r="G109" s="13">
        <v>0.10539860639237907</v>
      </c>
      <c r="H109" s="13">
        <v>2.4070727140756754</v>
      </c>
      <c r="I109" s="13">
        <v>2.0455999999999998E-2</v>
      </c>
      <c r="J109" s="13">
        <v>2.5340362553671705</v>
      </c>
      <c r="K109" s="13">
        <v>2.1824394178321795E-2</v>
      </c>
      <c r="L109" s="11">
        <v>0.38773406359925117</v>
      </c>
      <c r="M109" s="11">
        <v>2.7524201408908162E-3</v>
      </c>
      <c r="N109" s="13">
        <v>27.414478967821999</v>
      </c>
      <c r="O109" s="13">
        <v>0.1681737928736434</v>
      </c>
      <c r="P109" s="13">
        <v>43.528780558638346</v>
      </c>
      <c r="Q109" s="13">
        <v>0.63176329872587345</v>
      </c>
      <c r="R109" s="15">
        <v>759.15833469424877</v>
      </c>
      <c r="S109" s="15">
        <v>21.237390899152977</v>
      </c>
      <c r="T109" s="13">
        <v>52.41933162574469</v>
      </c>
      <c r="U109" s="13">
        <v>0.57584638831130808</v>
      </c>
      <c r="V109" s="15">
        <v>135.7187196995103</v>
      </c>
      <c r="W109" s="15">
        <v>1.6734519760932622</v>
      </c>
      <c r="X109" s="13">
        <v>21.479658751965648</v>
      </c>
      <c r="Y109" s="13">
        <v>0.2729690470129354</v>
      </c>
      <c r="Z109" s="15">
        <v>150.57877985473081</v>
      </c>
      <c r="AA109" s="15">
        <v>2.2733101926019317</v>
      </c>
      <c r="AB109" s="4">
        <v>3.4169519687518773E-2</v>
      </c>
      <c r="AC109" s="4">
        <v>1.5721737346983419E-3</v>
      </c>
      <c r="AD109" s="4">
        <v>2.4986669807289648E-2</v>
      </c>
      <c r="AE109" s="4">
        <v>1.159982672347522E-3</v>
      </c>
      <c r="AF109" s="13">
        <v>237.06236582185048</v>
      </c>
      <c r="AG109" s="13">
        <v>4.6026184903652991</v>
      </c>
      <c r="AH109" s="13">
        <v>170.97958670554885</v>
      </c>
      <c r="AI109" s="13">
        <v>5.5982989762011162</v>
      </c>
      <c r="AJ109" s="9">
        <v>2.2176524007682876</v>
      </c>
      <c r="AK109" s="9">
        <v>0.12760626300741448</v>
      </c>
      <c r="AL109" s="9">
        <v>3.8564374070203272E-4</v>
      </c>
      <c r="AM109" s="9">
        <v>1.2042412712357527E-4</v>
      </c>
      <c r="AN109" s="9">
        <v>2.6804915999069461E-2</v>
      </c>
      <c r="AO109" s="9">
        <v>2.8396583335353678E-3</v>
      </c>
      <c r="AP109" s="9">
        <v>4.2535314689811721E-3</v>
      </c>
      <c r="AQ109" s="9">
        <v>6.9562328630819843E-4</v>
      </c>
      <c r="AR109" s="9">
        <v>1.9221555741765005E-2</v>
      </c>
      <c r="AS109" s="9">
        <v>2.000005218737133E-3</v>
      </c>
      <c r="AT109" s="9">
        <v>1.0318512667329503E-2</v>
      </c>
      <c r="AU109" s="9">
        <v>8.1670732213421238E-4</v>
      </c>
      <c r="AV109" s="9">
        <v>0.36994671260493656</v>
      </c>
      <c r="AW109" s="9">
        <v>1.1394733186775131E-2</v>
      </c>
      <c r="AX109" s="9">
        <v>3.3984107164082622</v>
      </c>
      <c r="AY109" s="9">
        <v>7.9334562837733102E-2</v>
      </c>
      <c r="AZ109" s="9">
        <v>1.9433566452937483</v>
      </c>
      <c r="BA109" s="9">
        <v>2.6140600730447029E-2</v>
      </c>
      <c r="BB109" s="9">
        <v>20.684161126103881</v>
      </c>
      <c r="BC109" s="9">
        <v>0.49950208328732881</v>
      </c>
      <c r="BD109" s="9">
        <v>5.7240147532644379</v>
      </c>
      <c r="BE109" s="9">
        <v>0.10973839955824763</v>
      </c>
      <c r="BF109" s="9">
        <v>41.389270067184192</v>
      </c>
      <c r="BG109" s="9">
        <v>0.92972725767982556</v>
      </c>
      <c r="BH109" s="9">
        <v>8.1957734532976971</v>
      </c>
      <c r="BI109" s="9">
        <v>0.11042336152204599</v>
      </c>
      <c r="BJ109" s="9">
        <v>18.975077281358129</v>
      </c>
      <c r="BK109" s="9">
        <v>0.47026838787026548</v>
      </c>
      <c r="BL109" s="9">
        <v>2.1795374494097368</v>
      </c>
      <c r="BM109" s="9">
        <v>3.3972498239956142E-2</v>
      </c>
      <c r="BN109" s="9">
        <v>10.960067179224552</v>
      </c>
      <c r="BO109" s="9">
        <v>0.21651971326616076</v>
      </c>
      <c r="BP109" s="9">
        <v>1.5284070500667233</v>
      </c>
      <c r="BQ109" s="9">
        <v>2.4679623654221237E-2</v>
      </c>
      <c r="BR109" s="9">
        <v>4.0714615047677727</v>
      </c>
      <c r="BS109" s="9">
        <v>0.15899419651896265</v>
      </c>
      <c r="BT109" s="9">
        <v>0.14006139661681216</v>
      </c>
      <c r="BU109" s="9">
        <v>1.3045790767092971E-2</v>
      </c>
      <c r="BV109" s="9">
        <v>9.7942436231340274E-2</v>
      </c>
      <c r="BW109" s="9">
        <v>4.2344131636946562E-3</v>
      </c>
      <c r="BX109" s="9">
        <v>0.37044836307662771</v>
      </c>
      <c r="BY109" s="9">
        <v>1.3228941759363046E-2</v>
      </c>
      <c r="BZ109" s="9">
        <v>0.53064195627215094</v>
      </c>
      <c r="CA109" s="9">
        <v>3.6949560629000337E-2</v>
      </c>
      <c r="CB109" s="9"/>
      <c r="CC109" s="9"/>
      <c r="CD109" s="9"/>
      <c r="CE109" s="9"/>
      <c r="CF109" s="11"/>
      <c r="CG109" s="11"/>
      <c r="CH109" s="11"/>
      <c r="CI109" s="11"/>
      <c r="CJ109" s="11"/>
      <c r="CK109" s="11"/>
      <c r="CL109" s="11"/>
      <c r="CM109" s="11"/>
      <c r="CN109" s="11"/>
      <c r="CO109" s="11"/>
      <c r="CP109" s="11"/>
      <c r="CQ109" s="11"/>
      <c r="CR109" s="11"/>
      <c r="CS109" s="11"/>
      <c r="CT109" s="11"/>
      <c r="CU109" s="11"/>
      <c r="CV109" s="11"/>
      <c r="CW109" s="11"/>
      <c r="CX109" s="11"/>
      <c r="CY109" s="11"/>
      <c r="CZ109" s="11"/>
      <c r="DA109" s="11"/>
      <c r="DB109" s="9"/>
      <c r="DC109" s="9"/>
      <c r="DD109" s="9"/>
      <c r="DE109" s="9"/>
      <c r="DF109" s="9"/>
      <c r="DG109" s="9"/>
      <c r="DH109" s="9"/>
      <c r="DI109" s="9"/>
    </row>
    <row r="110" spans="1:113" x14ac:dyDescent="0.2">
      <c r="A110" s="1">
        <v>137</v>
      </c>
      <c r="B110" s="4">
        <v>0.18665281249695878</v>
      </c>
      <c r="C110" s="9">
        <v>1.1674202563607098E-2</v>
      </c>
      <c r="D110" s="11">
        <v>1.4330543698398543</v>
      </c>
      <c r="E110" s="11">
        <v>8.8258159425793035E-3</v>
      </c>
      <c r="F110" s="13">
        <v>10.917983183858373</v>
      </c>
      <c r="G110" s="13">
        <v>0.10637000566463675</v>
      </c>
      <c r="H110" s="13">
        <v>2.3045191254087878</v>
      </c>
      <c r="I110" s="13">
        <v>1.9585000000000002E-2</v>
      </c>
      <c r="J110" s="13">
        <v>2.440577636853563</v>
      </c>
      <c r="K110" s="13">
        <v>2.1019481570823617E-2</v>
      </c>
      <c r="L110" s="11">
        <v>0.35824645999028659</v>
      </c>
      <c r="M110" s="11">
        <v>2.5430955504060289E-3</v>
      </c>
      <c r="N110" s="13">
        <v>27.388049095663714</v>
      </c>
      <c r="O110" s="13">
        <v>0.16801165913945057</v>
      </c>
      <c r="P110" s="13">
        <v>67.938226636316116</v>
      </c>
      <c r="Q110" s="13">
        <v>0.98603447233090913</v>
      </c>
      <c r="R110" s="15">
        <v>610.90199509391664</v>
      </c>
      <c r="S110" s="15">
        <v>8.5369570789314011</v>
      </c>
      <c r="T110" s="13">
        <v>60.452041710428531</v>
      </c>
      <c r="U110" s="13">
        <v>0.90070347169793019</v>
      </c>
      <c r="V110" s="15">
        <v>118.33625810930263</v>
      </c>
      <c r="W110" s="15">
        <v>1.4607273928111264</v>
      </c>
      <c r="X110" s="13">
        <v>23.2290991469768</v>
      </c>
      <c r="Y110" s="13">
        <v>0.29235869739709736</v>
      </c>
      <c r="Z110" s="15">
        <v>139.75482515949849</v>
      </c>
      <c r="AA110" s="15">
        <v>2.0972212041521026</v>
      </c>
      <c r="AB110" s="4">
        <v>3.8085707445574324E-2</v>
      </c>
      <c r="AC110" s="4">
        <v>1.6509223045079078E-3</v>
      </c>
      <c r="AD110" s="4">
        <v>3.9228979291912672E-2</v>
      </c>
      <c r="AE110" s="4">
        <v>1.4621690825966953E-3</v>
      </c>
      <c r="AF110" s="13">
        <v>244.51593714826095</v>
      </c>
      <c r="AG110" s="13">
        <v>4.7391590833636732</v>
      </c>
      <c r="AH110" s="13">
        <v>21.650960695645242</v>
      </c>
      <c r="AI110" s="13">
        <v>1.0339789353314301</v>
      </c>
      <c r="AJ110" s="9">
        <v>3.0678765402847645</v>
      </c>
      <c r="AK110" s="9">
        <v>0.10205304381359961</v>
      </c>
      <c r="AL110" s="9" t="s">
        <v>43</v>
      </c>
      <c r="AM110" s="9"/>
      <c r="AN110" s="9">
        <v>2.8066433133623021E-2</v>
      </c>
      <c r="AO110" s="9">
        <v>5.9654206095332545E-3</v>
      </c>
      <c r="AP110" s="9">
        <v>7.7713160803624679E-3</v>
      </c>
      <c r="AQ110" s="9">
        <v>9.7047173678195943E-4</v>
      </c>
      <c r="AR110" s="9">
        <v>1.8782027325034742E-2</v>
      </c>
      <c r="AS110" s="9">
        <v>1.446751234402371E-3</v>
      </c>
      <c r="AT110" s="9">
        <v>8.1139393541659315E-3</v>
      </c>
      <c r="AU110" s="9">
        <v>6.7680904815995997E-4</v>
      </c>
      <c r="AV110" s="9">
        <v>0.28892451962310917</v>
      </c>
      <c r="AW110" s="9">
        <v>1.2059796373708078E-2</v>
      </c>
      <c r="AX110" s="9">
        <v>2.9747963227212586</v>
      </c>
      <c r="AY110" s="9">
        <v>6.82775715544513E-2</v>
      </c>
      <c r="AZ110" s="9">
        <v>1.7539326095103021</v>
      </c>
      <c r="BA110" s="9">
        <v>2.5582219731368042E-2</v>
      </c>
      <c r="BB110" s="9">
        <v>19.458816078793078</v>
      </c>
      <c r="BC110" s="9">
        <v>0.46040992272910491</v>
      </c>
      <c r="BD110" s="9">
        <v>5.6022319581954614</v>
      </c>
      <c r="BE110" s="9">
        <v>0.10739563440299787</v>
      </c>
      <c r="BF110" s="9">
        <v>41.610688478781782</v>
      </c>
      <c r="BG110" s="9">
        <v>0.93589371819099698</v>
      </c>
      <c r="BH110" s="9">
        <v>8.4216209867707175</v>
      </c>
      <c r="BI110" s="9">
        <v>0.11269334370650819</v>
      </c>
      <c r="BJ110" s="9">
        <v>19.499745874812348</v>
      </c>
      <c r="BK110" s="9">
        <v>0.48238225164526949</v>
      </c>
      <c r="BL110" s="9">
        <v>2.1875137788579275</v>
      </c>
      <c r="BM110" s="9">
        <v>2.7542442925303053E-2</v>
      </c>
      <c r="BN110" s="9">
        <v>10.705068428926065</v>
      </c>
      <c r="BO110" s="9">
        <v>0.1906584275887962</v>
      </c>
      <c r="BP110" s="9">
        <v>1.4653362879344203</v>
      </c>
      <c r="BQ110" s="9">
        <v>2.198752755798334E-2</v>
      </c>
      <c r="BR110" s="9">
        <v>0.47354235502768116</v>
      </c>
      <c r="BS110" s="9">
        <v>3.3183374279044255E-2</v>
      </c>
      <c r="BT110" s="9">
        <v>0.206851565378602</v>
      </c>
      <c r="BU110" s="9">
        <v>7.8069124045236577E-3</v>
      </c>
      <c r="BV110" s="9">
        <v>0.10629002418464893</v>
      </c>
      <c r="BW110" s="9">
        <v>5.0440061431817618E-3</v>
      </c>
      <c r="BX110" s="9">
        <v>0.18689854874752188</v>
      </c>
      <c r="BY110" s="9">
        <v>9.7343504426123835E-3</v>
      </c>
      <c r="BZ110" s="9">
        <v>0.1190870356060925</v>
      </c>
      <c r="CA110" s="9">
        <v>8.6706189339175108E-3</v>
      </c>
      <c r="CB110" s="9"/>
      <c r="CC110" s="9"/>
      <c r="CD110" s="9"/>
      <c r="CE110" s="9"/>
      <c r="CF110" s="11"/>
      <c r="CG110" s="11"/>
      <c r="CH110" s="11"/>
      <c r="CI110" s="11"/>
      <c r="CJ110" s="11"/>
      <c r="CK110" s="11"/>
      <c r="CL110" s="11"/>
      <c r="CM110" s="11"/>
      <c r="CN110" s="11"/>
      <c r="CO110" s="11"/>
      <c r="CP110" s="11"/>
      <c r="CQ110" s="11"/>
      <c r="CR110" s="11"/>
      <c r="CS110" s="11"/>
      <c r="CT110" s="11"/>
      <c r="CU110" s="11"/>
      <c r="CV110" s="11"/>
      <c r="CW110" s="11"/>
      <c r="CX110" s="11"/>
      <c r="CY110" s="11"/>
      <c r="CZ110" s="11"/>
      <c r="DA110" s="11"/>
      <c r="DB110" s="9"/>
      <c r="DC110" s="9"/>
      <c r="DD110" s="9"/>
      <c r="DE110" s="9"/>
      <c r="DF110" s="9"/>
      <c r="DG110" s="9"/>
      <c r="DH110" s="9"/>
      <c r="DI110" s="9"/>
    </row>
    <row r="111" spans="1:113" x14ac:dyDescent="0.2">
      <c r="A111" s="1">
        <v>138</v>
      </c>
      <c r="B111" s="4">
        <v>3.4571277235877607E-2</v>
      </c>
      <c r="C111" s="9">
        <v>5.0086999589093557E-3</v>
      </c>
      <c r="D111" s="11">
        <v>1.5087821300475857</v>
      </c>
      <c r="E111" s="11">
        <v>9.2922038810996904E-3</v>
      </c>
      <c r="F111" s="13">
        <v>10.93090025517224</v>
      </c>
      <c r="G111" s="13">
        <v>0.10649585207103733</v>
      </c>
      <c r="H111" s="13">
        <v>2.3976982918727265</v>
      </c>
      <c r="I111" s="13">
        <v>2.0375999999999998E-2</v>
      </c>
      <c r="J111" s="13">
        <v>2.5160239851302211</v>
      </c>
      <c r="K111" s="13">
        <v>2.1669263451654007E-2</v>
      </c>
      <c r="L111" s="11">
        <v>0.25074592959411041</v>
      </c>
      <c r="M111" s="11">
        <v>1.779978112974215E-3</v>
      </c>
      <c r="N111" s="13">
        <v>27.675066653799028</v>
      </c>
      <c r="O111" s="13">
        <v>0.16977236491210432</v>
      </c>
      <c r="P111" s="13">
        <v>55.565519845177242</v>
      </c>
      <c r="Q111" s="13">
        <v>0.87905742833808476</v>
      </c>
      <c r="R111" s="15">
        <v>385.01613958398855</v>
      </c>
      <c r="S111" s="15">
        <v>2.708325735106659</v>
      </c>
      <c r="T111" s="13">
        <v>69.641163860567715</v>
      </c>
      <c r="U111" s="13">
        <v>0.71463987185330813</v>
      </c>
      <c r="V111" s="15">
        <v>137.42406911827263</v>
      </c>
      <c r="W111" s="15">
        <v>1.6389853521480731</v>
      </c>
      <c r="X111" s="13">
        <v>32.775893422350926</v>
      </c>
      <c r="Y111" s="13">
        <v>0.41638711147965907</v>
      </c>
      <c r="Z111" s="15">
        <v>183.25855755323587</v>
      </c>
      <c r="AA111" s="15">
        <v>3.2019453184616959</v>
      </c>
      <c r="AB111" s="4">
        <v>9.0219489867632216E-2</v>
      </c>
      <c r="AC111" s="4">
        <v>6.2242849822605664E-3</v>
      </c>
      <c r="AD111" s="4">
        <v>2.1555799223825112E-2</v>
      </c>
      <c r="AE111" s="4">
        <v>4.0559040145260053E-3</v>
      </c>
      <c r="AF111" s="13">
        <v>281.13220813711729</v>
      </c>
      <c r="AG111" s="13">
        <v>5.4488483383038213</v>
      </c>
      <c r="AH111" s="13">
        <v>1.1974902798859699</v>
      </c>
      <c r="AI111" s="13">
        <v>2.0417111977909169E-2</v>
      </c>
      <c r="AJ111" s="9">
        <v>9.9101731514645661E-3</v>
      </c>
      <c r="AK111" s="9">
        <v>8.6647906000991183E-4</v>
      </c>
      <c r="AL111" s="9" t="s">
        <v>43</v>
      </c>
      <c r="AM111" s="9"/>
      <c r="AN111" s="9">
        <v>0.17622065876781456</v>
      </c>
      <c r="AO111" s="9">
        <v>2.2056754196389861E-2</v>
      </c>
      <c r="AP111" s="9">
        <v>3.1184805634632989E-3</v>
      </c>
      <c r="AQ111" s="9">
        <v>3.6048645315740941E-4</v>
      </c>
      <c r="AR111" s="9">
        <v>7.4905805007718339E-3</v>
      </c>
      <c r="AS111" s="9">
        <v>7.9822154481124028E-4</v>
      </c>
      <c r="AT111" s="9">
        <v>8.4077207191050381E-3</v>
      </c>
      <c r="AU111" s="9">
        <v>1.0265968676651843E-3</v>
      </c>
      <c r="AV111" s="9">
        <v>0.34519305590516935</v>
      </c>
      <c r="AW111" s="9">
        <v>1.2361945781091972E-2</v>
      </c>
      <c r="AX111" s="9">
        <v>4.1248726971224485</v>
      </c>
      <c r="AY111" s="9">
        <v>8.8640920857895059E-2</v>
      </c>
      <c r="AZ111" s="9">
        <v>2.3567673323757017</v>
      </c>
      <c r="BA111" s="9">
        <v>3.0979021745922413E-2</v>
      </c>
      <c r="BB111" s="9">
        <v>24.789491916719491</v>
      </c>
      <c r="BC111" s="9">
        <v>0.57481000663637982</v>
      </c>
      <c r="BD111" s="9">
        <v>6.9260961799023582</v>
      </c>
      <c r="BE111" s="9">
        <v>0.13277431186844166</v>
      </c>
      <c r="BF111" s="9">
        <v>49.65484915667836</v>
      </c>
      <c r="BG111" s="9">
        <v>1.112444213035398</v>
      </c>
      <c r="BH111" s="9">
        <v>9.7030159163945306</v>
      </c>
      <c r="BI111" s="9">
        <v>0.12635245553349178</v>
      </c>
      <c r="BJ111" s="9">
        <v>21.858498169837318</v>
      </c>
      <c r="BK111" s="9">
        <v>0.52515698178845915</v>
      </c>
      <c r="BL111" s="9">
        <v>2.3103239518142771</v>
      </c>
      <c r="BM111" s="9">
        <v>2.8891737325646583E-2</v>
      </c>
      <c r="BN111" s="9">
        <v>10.196915619918494</v>
      </c>
      <c r="BO111" s="9">
        <v>0.18775704155438208</v>
      </c>
      <c r="BP111" s="9">
        <v>1.2592428618637475</v>
      </c>
      <c r="BQ111" s="9">
        <v>1.8007398524282604E-2</v>
      </c>
      <c r="BR111" s="9">
        <v>1.9388294146555709E-2</v>
      </c>
      <c r="BS111" s="9">
        <v>2.7580585342771298E-3</v>
      </c>
      <c r="BT111" s="9">
        <v>9.5148595098320599E-4</v>
      </c>
      <c r="BU111" s="9">
        <v>2.051458100373629E-4</v>
      </c>
      <c r="BV111" s="9">
        <v>3.5328203584483332E-2</v>
      </c>
      <c r="BW111" s="9">
        <v>2.615457119275542E-3</v>
      </c>
      <c r="BX111" s="9">
        <v>6.8805455047201017E-3</v>
      </c>
      <c r="BY111" s="9">
        <v>6.5606819980037036E-4</v>
      </c>
      <c r="BZ111" s="9">
        <v>1.306167778741189E-2</v>
      </c>
      <c r="CA111" s="9">
        <v>9.1590953030162674E-4</v>
      </c>
      <c r="CB111" s="9"/>
      <c r="CC111" s="9"/>
      <c r="CD111" s="9"/>
      <c r="CE111" s="9"/>
      <c r="CF111" s="11"/>
      <c r="CG111" s="11"/>
      <c r="CH111" s="11"/>
      <c r="CI111" s="11"/>
      <c r="CJ111" s="11"/>
      <c r="CK111" s="11"/>
      <c r="CL111" s="11"/>
      <c r="CM111" s="11"/>
      <c r="CN111" s="11"/>
      <c r="CO111" s="11"/>
      <c r="CP111" s="11"/>
      <c r="CQ111" s="11"/>
      <c r="CR111" s="11"/>
      <c r="CS111" s="11"/>
      <c r="CT111" s="11"/>
      <c r="CU111" s="11"/>
      <c r="CV111" s="11"/>
      <c r="CW111" s="11"/>
      <c r="CX111" s="11"/>
      <c r="CY111" s="11"/>
      <c r="CZ111" s="11"/>
      <c r="DA111" s="11"/>
      <c r="DB111" s="9"/>
      <c r="DC111" s="9"/>
      <c r="DD111" s="9"/>
      <c r="DE111" s="9"/>
      <c r="DF111" s="9"/>
      <c r="DG111" s="9"/>
      <c r="DH111" s="9"/>
      <c r="DI111" s="9"/>
    </row>
    <row r="112" spans="1:113" x14ac:dyDescent="0.2">
      <c r="A112" s="1">
        <v>139</v>
      </c>
      <c r="B112" s="4">
        <v>1.5558432448831087E-2</v>
      </c>
      <c r="C112" s="9">
        <v>9.9238651839491049E-5</v>
      </c>
      <c r="D112" s="11">
        <v>1.5569880698072021</v>
      </c>
      <c r="E112" s="11">
        <v>9.5890919550008918E-3</v>
      </c>
      <c r="F112" s="13">
        <v>11.018759076195364</v>
      </c>
      <c r="G112" s="13">
        <v>0.10735182914414115</v>
      </c>
      <c r="H112" s="13">
        <v>2.5201356462024296</v>
      </c>
      <c r="I112" s="13">
        <v>2.1416999999999999E-2</v>
      </c>
      <c r="J112" s="13">
        <v>2.6479463629275459</v>
      </c>
      <c r="K112" s="13">
        <v>2.2805445291156978E-2</v>
      </c>
      <c r="L112" s="11">
        <v>0.19098848074113883</v>
      </c>
      <c r="M112" s="11">
        <v>1.3557760084070766E-3</v>
      </c>
      <c r="N112" s="13">
        <v>27.624041499587666</v>
      </c>
      <c r="O112" s="13">
        <v>0.16945935171474363</v>
      </c>
      <c r="P112" s="13">
        <v>24.152558690789835</v>
      </c>
      <c r="Q112" s="13">
        <v>0.35054278928417032</v>
      </c>
      <c r="R112" s="15">
        <v>385.05612057243542</v>
      </c>
      <c r="S112" s="15">
        <v>2.7086069740698919</v>
      </c>
      <c r="T112" s="13">
        <v>66.956822293466374</v>
      </c>
      <c r="U112" s="13">
        <v>0.65371003760792445</v>
      </c>
      <c r="V112" s="15">
        <v>139.24833530097337</v>
      </c>
      <c r="W112" s="15">
        <v>1.8488199767910312</v>
      </c>
      <c r="X112" s="13">
        <v>39.456318577649924</v>
      </c>
      <c r="Y112" s="13">
        <v>0.49659256394141715</v>
      </c>
      <c r="Z112" s="15">
        <v>193.34543034282689</v>
      </c>
      <c r="AA112" s="15">
        <v>3.1807474965671636</v>
      </c>
      <c r="AB112" s="4">
        <v>0.11189990220445979</v>
      </c>
      <c r="AC112" s="4">
        <v>2.0698762106190552E-2</v>
      </c>
      <c r="AD112" s="4">
        <v>1.2560733797647149E-2</v>
      </c>
      <c r="AE112" s="4">
        <v>8.1499899330267583E-4</v>
      </c>
      <c r="AF112" s="13">
        <v>285.8594320221772</v>
      </c>
      <c r="AG112" s="13">
        <v>5.5404704479922779</v>
      </c>
      <c r="AH112" s="13">
        <v>15.46849536580855</v>
      </c>
      <c r="AI112" s="13">
        <v>1.8699060067859117</v>
      </c>
      <c r="AJ112" s="9">
        <v>6.8173528076755042E-3</v>
      </c>
      <c r="AK112" s="9">
        <v>1.2963757998734216E-3</v>
      </c>
      <c r="AL112" s="9">
        <v>2.4147864369703288E-3</v>
      </c>
      <c r="AM112" s="9">
        <v>3.2812881615665985E-4</v>
      </c>
      <c r="AN112" s="9">
        <v>0.1272184598505321</v>
      </c>
      <c r="AO112" s="9">
        <v>6.363433563992364E-3</v>
      </c>
      <c r="AP112" s="9">
        <v>1.1341033655810832E-3</v>
      </c>
      <c r="AQ112" s="9">
        <v>2.163811910532276E-4</v>
      </c>
      <c r="AR112" s="9">
        <v>4.6728377467067164E-3</v>
      </c>
      <c r="AS112" s="9">
        <v>4.3262456447313333E-4</v>
      </c>
      <c r="AT112" s="9">
        <v>7.4197577713383794E-3</v>
      </c>
      <c r="AU112" s="9">
        <v>5.888562287620782E-4</v>
      </c>
      <c r="AV112" s="9">
        <v>0.33045153576823894</v>
      </c>
      <c r="AW112" s="9">
        <v>9.8266620395231E-3</v>
      </c>
      <c r="AX112" s="9">
        <v>4.714905264788281</v>
      </c>
      <c r="AY112" s="9">
        <v>0.10014813466862715</v>
      </c>
      <c r="AZ112" s="9">
        <v>2.7585916105371711</v>
      </c>
      <c r="BA112" s="9">
        <v>3.7847323996302848E-2</v>
      </c>
      <c r="BB112" s="9">
        <v>28.540786140389351</v>
      </c>
      <c r="BC112" s="9">
        <v>0.66114757313700701</v>
      </c>
      <c r="BD112" s="9">
        <v>7.7801765539336323</v>
      </c>
      <c r="BE112" s="9">
        <v>0.14920078725050878</v>
      </c>
      <c r="BF112" s="9">
        <v>52.996971837080103</v>
      </c>
      <c r="BG112" s="9">
        <v>1.1876374919552222</v>
      </c>
      <c r="BH112" s="9">
        <v>9.5813159165144342</v>
      </c>
      <c r="BI112" s="9">
        <v>0.12476768086592667</v>
      </c>
      <c r="BJ112" s="9">
        <v>18.606526833126232</v>
      </c>
      <c r="BK112" s="9">
        <v>0.44677164490256249</v>
      </c>
      <c r="BL112" s="9">
        <v>1.5761237293249373</v>
      </c>
      <c r="BM112" s="9">
        <v>1.9919677463478919E-2</v>
      </c>
      <c r="BN112" s="9">
        <v>5.5106197975070108</v>
      </c>
      <c r="BO112" s="9">
        <v>0.10235969660835227</v>
      </c>
      <c r="BP112" s="9">
        <v>0.55406872170541843</v>
      </c>
      <c r="BQ112" s="9">
        <v>1.0648089620572053E-2</v>
      </c>
      <c r="BR112" s="9">
        <v>0.3381203537620312</v>
      </c>
      <c r="BS112" s="9">
        <v>4.065494354041907E-2</v>
      </c>
      <c r="BT112" s="9">
        <v>5.4086209268525858E-4</v>
      </c>
      <c r="BU112" s="9">
        <v>1.5423855930866648E-4</v>
      </c>
      <c r="BV112" s="9">
        <v>1.7873566314565305E-2</v>
      </c>
      <c r="BW112" s="9">
        <v>2.2416893487116562E-3</v>
      </c>
      <c r="BX112" s="9">
        <v>6.8156076010179617E-2</v>
      </c>
      <c r="BY112" s="9">
        <v>5.9608737072469678E-3</v>
      </c>
      <c r="BZ112" s="9">
        <v>0.12116742066211421</v>
      </c>
      <c r="CA112" s="9">
        <v>2.1065832742078204E-2</v>
      </c>
      <c r="CB112" s="9"/>
      <c r="CC112" s="9"/>
      <c r="CD112" s="9"/>
      <c r="CE112" s="9"/>
      <c r="CF112" s="11"/>
      <c r="CG112" s="11"/>
      <c r="CH112" s="11"/>
      <c r="CI112" s="11"/>
      <c r="CJ112" s="11"/>
      <c r="CK112" s="11"/>
      <c r="CL112" s="11"/>
      <c r="CM112" s="11"/>
      <c r="CN112" s="11"/>
      <c r="CO112" s="11"/>
      <c r="CP112" s="11"/>
      <c r="CQ112" s="11"/>
      <c r="CR112" s="11"/>
      <c r="CS112" s="11"/>
      <c r="CT112" s="11"/>
      <c r="CU112" s="11"/>
      <c r="CV112" s="11"/>
      <c r="CW112" s="11"/>
      <c r="CX112" s="11"/>
      <c r="CY112" s="11"/>
      <c r="CZ112" s="11"/>
      <c r="DA112" s="11"/>
      <c r="DB112" s="9"/>
      <c r="DC112" s="9"/>
      <c r="DD112" s="9"/>
      <c r="DE112" s="9"/>
      <c r="DF112" s="9"/>
      <c r="DG112" s="9"/>
      <c r="DH112" s="9"/>
      <c r="DI112" s="9"/>
    </row>
    <row r="113" spans="1:113" x14ac:dyDescent="0.2">
      <c r="A113" s="1">
        <v>140</v>
      </c>
      <c r="B113" s="4">
        <v>0.37352624555580782</v>
      </c>
      <c r="C113" s="9">
        <v>7.4822623885005849E-3</v>
      </c>
      <c r="D113" s="11">
        <v>1.5456736875340158</v>
      </c>
      <c r="E113" s="11">
        <v>9.5194095636354191E-3</v>
      </c>
      <c r="F113" s="13">
        <v>10.55819505659996</v>
      </c>
      <c r="G113" s="13">
        <v>0.10286471860840331</v>
      </c>
      <c r="H113" s="13">
        <v>2.239446968168008</v>
      </c>
      <c r="I113" s="13">
        <v>1.9032E-2</v>
      </c>
      <c r="J113" s="13">
        <v>2.3625326701805172</v>
      </c>
      <c r="K113" s="13">
        <v>2.0347319081948874E-2</v>
      </c>
      <c r="L113" s="11">
        <v>0.15388030097561833</v>
      </c>
      <c r="M113" s="11">
        <v>1.0923549913566346E-3</v>
      </c>
      <c r="N113" s="13">
        <v>26.403583693601796</v>
      </c>
      <c r="O113" s="13">
        <v>0.16197246792184677</v>
      </c>
      <c r="P113" s="13">
        <v>62.832151748528673</v>
      </c>
      <c r="Q113" s="13">
        <v>0.91192647589153752</v>
      </c>
      <c r="R113" s="15">
        <v>552.19159706346966</v>
      </c>
      <c r="S113" s="15">
        <v>11.316399466359606</v>
      </c>
      <c r="T113" s="13">
        <v>79.751791157544304</v>
      </c>
      <c r="U113" s="13">
        <v>0.77862934068758749</v>
      </c>
      <c r="V113" s="15">
        <v>131.8154771267063</v>
      </c>
      <c r="W113" s="15">
        <v>1.6345580860027098</v>
      </c>
      <c r="X113" s="13">
        <v>42.797413882126754</v>
      </c>
      <c r="Y113" s="13">
        <v>0.53864319470053235</v>
      </c>
      <c r="Z113" s="15">
        <v>192.45170505949409</v>
      </c>
      <c r="AA113" s="15">
        <v>3.0910941444418709</v>
      </c>
      <c r="AB113" s="4">
        <v>5.065433945481821E-2</v>
      </c>
      <c r="AC113" s="4">
        <v>1.9379387657232315E-3</v>
      </c>
      <c r="AD113" s="4">
        <v>7.9086678525058796E-2</v>
      </c>
      <c r="AE113" s="4">
        <v>6.5739733506342268E-3</v>
      </c>
      <c r="AF113" s="13">
        <v>286.52064892016426</v>
      </c>
      <c r="AG113" s="13">
        <v>5.5563295726463569</v>
      </c>
      <c r="AH113" s="13">
        <v>74.203628698184176</v>
      </c>
      <c r="AI113" s="13">
        <v>6.451697440620431</v>
      </c>
      <c r="AJ113" s="9">
        <v>1.2950103178779511</v>
      </c>
      <c r="AK113" s="9">
        <v>8.147892251087531E-2</v>
      </c>
      <c r="AL113" s="9">
        <v>5.0977854459623422E-3</v>
      </c>
      <c r="AM113" s="9">
        <v>5.1561919330747326E-4</v>
      </c>
      <c r="AN113" s="9">
        <v>0.1509543448949498</v>
      </c>
      <c r="AO113" s="9">
        <v>1.147628627059042E-2</v>
      </c>
      <c r="AP113" s="9">
        <v>1.2545943739231803E-2</v>
      </c>
      <c r="AQ113" s="9">
        <v>1.1221748250802351E-3</v>
      </c>
      <c r="AR113" s="9">
        <v>2.7282931380355022E-2</v>
      </c>
      <c r="AS113" s="9">
        <v>1.6406400849110973E-3</v>
      </c>
      <c r="AT113" s="9">
        <v>1.1250033226218812E-2</v>
      </c>
      <c r="AU113" s="9">
        <v>1.1182175442270297E-3</v>
      </c>
      <c r="AV113" s="9">
        <v>0.4327565377644082</v>
      </c>
      <c r="AW113" s="9">
        <v>1.5028097768043962E-2</v>
      </c>
      <c r="AX113" s="9">
        <v>4.645842541937343</v>
      </c>
      <c r="AY113" s="9">
        <v>0.10777212351823831</v>
      </c>
      <c r="AZ113" s="9">
        <v>2.5083085391320932</v>
      </c>
      <c r="BA113" s="9">
        <v>3.3881294919427075E-2</v>
      </c>
      <c r="BB113" s="9">
        <v>25.028251049069791</v>
      </c>
      <c r="BC113" s="9">
        <v>0.58787774140303728</v>
      </c>
      <c r="BD113" s="9">
        <v>6.8294674913111644</v>
      </c>
      <c r="BE113" s="9">
        <v>0.13092192528569785</v>
      </c>
      <c r="BF113" s="9">
        <v>49.404795536437284</v>
      </c>
      <c r="BG113" s="9">
        <v>1.1102378234775159</v>
      </c>
      <c r="BH113" s="9">
        <v>10.199161373470336</v>
      </c>
      <c r="BI113" s="9">
        <v>0.13809633528504747</v>
      </c>
      <c r="BJ113" s="9">
        <v>24.601910035884849</v>
      </c>
      <c r="BK113" s="9">
        <v>0.59307150514974105</v>
      </c>
      <c r="BL113" s="9">
        <v>2.6674010195025106</v>
      </c>
      <c r="BM113" s="9">
        <v>3.6857856939004334E-2</v>
      </c>
      <c r="BN113" s="9">
        <v>11.261617237160086</v>
      </c>
      <c r="BO113" s="9">
        <v>0.20941205783750483</v>
      </c>
      <c r="BP113" s="9">
        <v>1.3076697824423611</v>
      </c>
      <c r="BQ113" s="9">
        <v>1.8459093895533331E-2</v>
      </c>
      <c r="BR113" s="9">
        <v>1.838841402419902</v>
      </c>
      <c r="BS113" s="9">
        <v>0.16493165997632334</v>
      </c>
      <c r="BT113" s="9">
        <v>8.6999866759979894E-2</v>
      </c>
      <c r="BU113" s="9">
        <v>5.0072277652253635E-3</v>
      </c>
      <c r="BV113" s="9">
        <v>0.15146069236121867</v>
      </c>
      <c r="BW113" s="9">
        <v>6.5324853590255248E-3</v>
      </c>
      <c r="BX113" s="9">
        <v>0.20980835474397452</v>
      </c>
      <c r="BY113" s="9">
        <v>8.3774194839774056E-3</v>
      </c>
      <c r="BZ113" s="9">
        <v>0.282225252060475</v>
      </c>
      <c r="CA113" s="9">
        <v>2.7961177444882569E-2</v>
      </c>
      <c r="CB113" s="9"/>
      <c r="CC113" s="9"/>
      <c r="CD113" s="9"/>
      <c r="CE113" s="9"/>
      <c r="CF113" s="11"/>
      <c r="CG113" s="11"/>
      <c r="CH113" s="11"/>
      <c r="CI113" s="11"/>
      <c r="CJ113" s="11"/>
      <c r="CK113" s="11"/>
      <c r="CL113" s="11"/>
      <c r="CM113" s="11"/>
      <c r="CN113" s="11"/>
      <c r="CO113" s="11"/>
      <c r="CP113" s="11"/>
      <c r="CQ113" s="11"/>
      <c r="CR113" s="11"/>
      <c r="CS113" s="11"/>
      <c r="CT113" s="11"/>
      <c r="CU113" s="11"/>
      <c r="CV113" s="11"/>
      <c r="CW113" s="11"/>
      <c r="CX113" s="11"/>
      <c r="CY113" s="11"/>
      <c r="CZ113" s="11"/>
      <c r="DA113" s="11"/>
      <c r="DB113" s="9"/>
      <c r="DC113" s="9"/>
      <c r="DD113" s="9"/>
      <c r="DE113" s="9"/>
      <c r="DF113" s="9"/>
      <c r="DG113" s="9"/>
      <c r="DH113" s="9"/>
      <c r="DI113" s="9"/>
    </row>
    <row r="114" spans="1:113" x14ac:dyDescent="0.2">
      <c r="A114" s="1">
        <v>141</v>
      </c>
      <c r="B114" s="4">
        <v>1.1455744129014404E-2</v>
      </c>
      <c r="C114" s="9">
        <v>7.3069867862361417E-5</v>
      </c>
      <c r="D114" s="11">
        <v>1.7175258043729189</v>
      </c>
      <c r="E114" s="11">
        <v>1.0577802869907747E-2</v>
      </c>
      <c r="F114" s="13">
        <v>10.936641334647648</v>
      </c>
      <c r="G114" s="13">
        <v>0.10655178535523718</v>
      </c>
      <c r="H114" s="13">
        <v>2.3907164558352583</v>
      </c>
      <c r="I114" s="13">
        <v>2.0317000000000002E-2</v>
      </c>
      <c r="J114" s="13">
        <v>2.537862510285283</v>
      </c>
      <c r="K114" s="13">
        <v>2.1857347809266386E-2</v>
      </c>
      <c r="L114" s="11">
        <v>0.13373861975564183</v>
      </c>
      <c r="M114" s="11">
        <v>9.4937459766451836E-4</v>
      </c>
      <c r="N114" s="13">
        <v>27.222088599372697</v>
      </c>
      <c r="O114" s="13">
        <v>0.16699357646272961</v>
      </c>
      <c r="P114" s="13">
        <v>29.361808878610606</v>
      </c>
      <c r="Q114" s="13">
        <v>0.42614824021364583</v>
      </c>
      <c r="R114" s="15">
        <v>341.77204969202899</v>
      </c>
      <c r="S114" s="15">
        <v>2.404133080554026</v>
      </c>
      <c r="T114" s="13">
        <v>67.002088987050954</v>
      </c>
      <c r="U114" s="13">
        <v>0.65415198349113601</v>
      </c>
      <c r="V114" s="15">
        <v>147.23938142481163</v>
      </c>
      <c r="W114" s="15">
        <v>1.7560474738010934</v>
      </c>
      <c r="X114" s="13">
        <v>54.71139147622592</v>
      </c>
      <c r="Y114" s="13">
        <v>0.68859110908972943</v>
      </c>
      <c r="Z114" s="15">
        <v>187.37898958720552</v>
      </c>
      <c r="AA114" s="15">
        <v>3.1642508284148745</v>
      </c>
      <c r="AB114" s="4">
        <v>3.474389420544146E-2</v>
      </c>
      <c r="AC114" s="4">
        <v>1.5926103017830729E-3</v>
      </c>
      <c r="AD114" s="4">
        <v>1.6928312676032484E-2</v>
      </c>
      <c r="AE114" s="4">
        <v>9.4959408185071468E-4</v>
      </c>
      <c r="AF114" s="13">
        <v>225.85424111397626</v>
      </c>
      <c r="AG114" s="13">
        <v>4.5312330447656697</v>
      </c>
      <c r="AH114" s="13">
        <v>11.283061416760505</v>
      </c>
      <c r="AI114" s="13">
        <v>2.1292850566779298</v>
      </c>
      <c r="AJ114" s="9">
        <v>4.5797129626207111E-3</v>
      </c>
      <c r="AK114" s="9">
        <v>5.8506830921524586E-4</v>
      </c>
      <c r="AL114" s="9">
        <v>9.09154115895716E-4</v>
      </c>
      <c r="AM114" s="9">
        <v>1.8972067501263099E-4</v>
      </c>
      <c r="AN114" s="9">
        <v>8.5561053887040807E-3</v>
      </c>
      <c r="AO114" s="9">
        <v>1.6038316121661567E-3</v>
      </c>
      <c r="AP114" s="9">
        <v>3.9489462632821297E-3</v>
      </c>
      <c r="AQ114" s="9">
        <v>4.0434825933174381E-4</v>
      </c>
      <c r="AR114" s="9">
        <v>7.4066774758092266E-3</v>
      </c>
      <c r="AS114" s="9">
        <v>6.956515161497688E-4</v>
      </c>
      <c r="AT114" s="9">
        <v>7.4480950112707335E-3</v>
      </c>
      <c r="AU114" s="9">
        <v>6.1155987590210369E-4</v>
      </c>
      <c r="AV114" s="9">
        <v>0.2844230435919487</v>
      </c>
      <c r="AW114" s="9">
        <v>1.1176439194071406E-2</v>
      </c>
      <c r="AX114" s="9">
        <v>4.1042896756947949</v>
      </c>
      <c r="AY114" s="9">
        <v>9.1490973247715102E-2</v>
      </c>
      <c r="AZ114" s="9">
        <v>2.1716129000330548</v>
      </c>
      <c r="BA114" s="9">
        <v>3.0970217617264355E-2</v>
      </c>
      <c r="BB114" s="9">
        <v>20.383193670161184</v>
      </c>
      <c r="BC114" s="9">
        <v>0.48884625897050921</v>
      </c>
      <c r="BD114" s="9">
        <v>5.3770155292739137</v>
      </c>
      <c r="BE114" s="9">
        <v>0.10667660153791965</v>
      </c>
      <c r="BF114" s="9">
        <v>38.790626403083991</v>
      </c>
      <c r="BG114" s="9">
        <v>0.92868182181545778</v>
      </c>
      <c r="BH114" s="9">
        <v>7.8951867075293434</v>
      </c>
      <c r="BI114" s="9">
        <v>0.11508242775848496</v>
      </c>
      <c r="BJ114" s="9">
        <v>18.827611320080845</v>
      </c>
      <c r="BK114" s="9">
        <v>0.49153330500819803</v>
      </c>
      <c r="BL114" s="9">
        <v>1.9990644491496246</v>
      </c>
      <c r="BM114" s="9">
        <v>2.7278549461691937E-2</v>
      </c>
      <c r="BN114" s="9">
        <v>8.3065608881535962</v>
      </c>
      <c r="BO114" s="9">
        <v>0.15374733816974212</v>
      </c>
      <c r="BP114" s="9">
        <v>0.93724352191738691</v>
      </c>
      <c r="BQ114" s="9">
        <v>1.3760454765407746E-2</v>
      </c>
      <c r="BR114" s="9">
        <v>0.24760427745311736</v>
      </c>
      <c r="BS114" s="9">
        <v>5.3723969063176003E-2</v>
      </c>
      <c r="BT114" s="9">
        <v>5.7167032775958752E-4</v>
      </c>
      <c r="BU114" s="9">
        <v>1.5836222678185084E-4</v>
      </c>
      <c r="BV114" s="9">
        <v>3.1900461831607996E-2</v>
      </c>
      <c r="BW114" s="9">
        <v>4.0172040058874259E-3</v>
      </c>
      <c r="BX114" s="9">
        <v>4.5751891186529822E-2</v>
      </c>
      <c r="BY114" s="9">
        <v>5.4873549206888887E-3</v>
      </c>
      <c r="BZ114" s="9">
        <v>4.4946440752434064E-2</v>
      </c>
      <c r="CA114" s="9">
        <v>8.188272345104863E-3</v>
      </c>
      <c r="CB114" s="9"/>
      <c r="CC114" s="9"/>
      <c r="CD114" s="9"/>
      <c r="CE114" s="9"/>
      <c r="CF114" s="11"/>
      <c r="CG114" s="11"/>
      <c r="CH114" s="11"/>
      <c r="CI114" s="11"/>
      <c r="CJ114" s="11"/>
      <c r="CK114" s="11"/>
      <c r="CL114" s="11"/>
      <c r="CM114" s="11"/>
      <c r="CN114" s="11"/>
      <c r="CO114" s="11"/>
      <c r="CP114" s="11"/>
      <c r="CQ114" s="11"/>
      <c r="CR114" s="11"/>
      <c r="CS114" s="11"/>
      <c r="CT114" s="11"/>
      <c r="CU114" s="11"/>
      <c r="CV114" s="11"/>
      <c r="CW114" s="11"/>
      <c r="CX114" s="11"/>
      <c r="CY114" s="11"/>
      <c r="CZ114" s="11"/>
      <c r="DA114" s="11"/>
      <c r="DB114" s="9"/>
      <c r="DC114" s="9"/>
      <c r="DD114" s="9"/>
      <c r="DE114" s="9"/>
      <c r="DF114" s="9"/>
      <c r="DG114" s="9"/>
      <c r="DH114" s="9"/>
      <c r="DI114" s="9"/>
    </row>
    <row r="115" spans="1:113" x14ac:dyDescent="0.2">
      <c r="A115" s="1">
        <v>142</v>
      </c>
      <c r="B115" s="4">
        <v>7.0665357392404688E-3</v>
      </c>
      <c r="C115" s="9">
        <v>4.5073530527202648E-5</v>
      </c>
      <c r="D115" s="11">
        <v>2.0908198110131884</v>
      </c>
      <c r="E115" s="11">
        <v>1.2876825338569001E-2</v>
      </c>
      <c r="F115" s="13">
        <v>11.05127360634828</v>
      </c>
      <c r="G115" s="13">
        <v>0.10766860658355458</v>
      </c>
      <c r="H115" s="13">
        <v>2.0055977336659772</v>
      </c>
      <c r="I115" s="13">
        <v>2.0079E-2</v>
      </c>
      <c r="J115" s="13">
        <v>2.1674034953953649</v>
      </c>
      <c r="K115" s="13">
        <v>1.8666768530558063E-2</v>
      </c>
      <c r="L115" s="11">
        <v>0.17231436061541852</v>
      </c>
      <c r="M115" s="11">
        <v>1.2232134373749582E-3</v>
      </c>
      <c r="N115" s="13">
        <v>26.81659917496571</v>
      </c>
      <c r="O115" s="13">
        <v>0.1645061064454188</v>
      </c>
      <c r="P115" s="13">
        <v>41.399529431698781</v>
      </c>
      <c r="Q115" s="13">
        <v>0.63591365838294356</v>
      </c>
      <c r="R115" s="15">
        <v>258.65525994616445</v>
      </c>
      <c r="S115" s="15">
        <v>2.0568517155420465</v>
      </c>
      <c r="T115" s="13">
        <v>46.532332125654413</v>
      </c>
      <c r="U115" s="13">
        <v>0.52926763861321136</v>
      </c>
      <c r="V115" s="15">
        <v>195.64170190646803</v>
      </c>
      <c r="W115" s="15">
        <v>2.4847069687886196</v>
      </c>
      <c r="X115" s="13">
        <v>50.753317182574122</v>
      </c>
      <c r="Y115" s="13">
        <v>0.6538001660429128</v>
      </c>
      <c r="Z115" s="15">
        <v>262.60273646834281</v>
      </c>
      <c r="AA115" s="15">
        <v>4.1112670632353323</v>
      </c>
      <c r="AB115" s="4">
        <v>0.24824391871801288</v>
      </c>
      <c r="AC115" s="4">
        <v>1.5683748803619137E-2</v>
      </c>
      <c r="AD115" s="4">
        <v>3.1909191665039388E-2</v>
      </c>
      <c r="AE115" s="4">
        <v>4.2474434875551378E-3</v>
      </c>
      <c r="AF115" s="13">
        <v>27.805104902422336</v>
      </c>
      <c r="AG115" s="13">
        <v>0.5783794542515085</v>
      </c>
      <c r="AH115" s="13">
        <v>1.0262661618863282</v>
      </c>
      <c r="AI115" s="13">
        <v>3.5412156668587456E-2</v>
      </c>
      <c r="AJ115" s="9">
        <v>-2.1424515666832338E-3</v>
      </c>
      <c r="AK115" s="9">
        <v>3.9425450021254892E-4</v>
      </c>
      <c r="AL115" s="9">
        <v>3.0088906418145652E-2</v>
      </c>
      <c r="AM115" s="9">
        <v>3.1492094723247219E-3</v>
      </c>
      <c r="AN115" s="9">
        <v>0.74661154013069764</v>
      </c>
      <c r="AO115" s="9">
        <v>2.9923785458785823E-2</v>
      </c>
      <c r="AP115" s="9">
        <v>6.2577230656942475E-3</v>
      </c>
      <c r="AQ115" s="9">
        <v>8.6657734753905395E-4</v>
      </c>
      <c r="AR115" s="9">
        <v>1.3342541892476807E-3</v>
      </c>
      <c r="AS115" s="9">
        <v>2.266544732546027E-4</v>
      </c>
      <c r="AT115" s="9">
        <v>6.2718245559925849E-3</v>
      </c>
      <c r="AU115" s="9">
        <v>7.096762185923504E-4</v>
      </c>
      <c r="AV115" s="9">
        <v>0.17833487720955996</v>
      </c>
      <c r="AW115" s="9">
        <v>9.7014554309270556E-3</v>
      </c>
      <c r="AX115" s="9">
        <v>2.7378336168205903</v>
      </c>
      <c r="AY115" s="9">
        <v>6.4482457669963023E-2</v>
      </c>
      <c r="AZ115" s="9">
        <v>1.5679460303342754</v>
      </c>
      <c r="BA115" s="9">
        <v>2.471313790009718E-2</v>
      </c>
      <c r="BB115" s="9">
        <v>10.177598439906259</v>
      </c>
      <c r="BC115" s="9">
        <v>0.2595218071194047</v>
      </c>
      <c r="BD115" s="9">
        <v>1.3452804943855476</v>
      </c>
      <c r="BE115" s="9">
        <v>2.9417882619495538E-2</v>
      </c>
      <c r="BF115" s="9">
        <v>4.9316599490122801</v>
      </c>
      <c r="BG115" s="9">
        <v>0.11665570032232001</v>
      </c>
      <c r="BH115" s="9">
        <v>0.92587123271230087</v>
      </c>
      <c r="BI115" s="9">
        <v>1.5807017900091792E-2</v>
      </c>
      <c r="BJ115" s="9">
        <v>3.4130434135839365</v>
      </c>
      <c r="BK115" s="9">
        <v>8.9524346556229165E-2</v>
      </c>
      <c r="BL115" s="9">
        <v>0.66840548238472697</v>
      </c>
      <c r="BM115" s="9">
        <v>1.0991611370816457E-2</v>
      </c>
      <c r="BN115" s="9">
        <v>4.8719252838829714</v>
      </c>
      <c r="BO115" s="9">
        <v>9.5822345460305949E-2</v>
      </c>
      <c r="BP115" s="9">
        <v>0.7835969301484903</v>
      </c>
      <c r="BQ115" s="9">
        <v>1.4502099483187031E-2</v>
      </c>
      <c r="BR115" s="9">
        <v>2.0520615481342735E-2</v>
      </c>
      <c r="BS115" s="9">
        <v>2.5148184164502335E-3</v>
      </c>
      <c r="BT115" s="9">
        <v>4.5389977982375376E-4</v>
      </c>
      <c r="BU115" s="9">
        <v>1.3926227301562074E-4</v>
      </c>
      <c r="BV115" s="9">
        <v>7.8173768641664667E-3</v>
      </c>
      <c r="BW115" s="9">
        <v>1.0374848619341191E-3</v>
      </c>
      <c r="BX115" s="9">
        <v>4.6004962778837264E-3</v>
      </c>
      <c r="BY115" s="9">
        <v>3.8002215202014966E-4</v>
      </c>
      <c r="BZ115" s="9">
        <v>4.8708392632595375E-3</v>
      </c>
      <c r="CA115" s="9">
        <v>4.0492474490045135E-4</v>
      </c>
      <c r="CB115" s="9"/>
      <c r="CC115" s="9"/>
      <c r="CD115" s="9"/>
      <c r="CE115" s="9"/>
      <c r="CF115" s="11"/>
      <c r="CG115" s="11"/>
      <c r="CH115" s="11"/>
      <c r="CI115" s="11"/>
      <c r="CJ115" s="11"/>
      <c r="CK115" s="11"/>
      <c r="CL115" s="11"/>
      <c r="CM115" s="11"/>
      <c r="CN115" s="11"/>
      <c r="CO115" s="11"/>
      <c r="CP115" s="11"/>
      <c r="CQ115" s="11"/>
      <c r="CR115" s="11"/>
      <c r="CS115" s="11"/>
      <c r="CT115" s="11"/>
      <c r="CU115" s="11"/>
      <c r="CV115" s="11"/>
      <c r="CW115" s="11"/>
      <c r="CX115" s="11"/>
      <c r="CY115" s="11"/>
      <c r="CZ115" s="11"/>
      <c r="DA115" s="11"/>
      <c r="DB115" s="9"/>
      <c r="DC115" s="9"/>
      <c r="DD115" s="9"/>
      <c r="DE115" s="9"/>
      <c r="DF115" s="9"/>
      <c r="DG115" s="9"/>
      <c r="DH115" s="9"/>
      <c r="DI115" s="9"/>
    </row>
    <row r="116" spans="1:113" x14ac:dyDescent="0.2">
      <c r="A116" s="1">
        <v>143</v>
      </c>
      <c r="B116" s="4">
        <v>3.2212784410853852E-2</v>
      </c>
      <c r="C116" s="9">
        <v>2.9964933222680636E-3</v>
      </c>
      <c r="D116" s="11">
        <v>2.2276191834294732</v>
      </c>
      <c r="E116" s="11">
        <v>1.3719337742436452E-2</v>
      </c>
      <c r="F116" s="13">
        <v>10.956778659844431</v>
      </c>
      <c r="G116" s="13">
        <v>0.10674797611310662</v>
      </c>
      <c r="H116" s="13">
        <v>1.9018898754663267</v>
      </c>
      <c r="I116" s="13">
        <v>1.7995000000000001E-2</v>
      </c>
      <c r="J116" s="13">
        <v>2.0320440823414532</v>
      </c>
      <c r="K116" s="13">
        <v>1.7500985215509565E-2</v>
      </c>
      <c r="L116" s="11">
        <v>0.17515032267229158</v>
      </c>
      <c r="M116" s="11">
        <v>1.243345171511701E-3</v>
      </c>
      <c r="N116" s="13">
        <v>26.408152715896332</v>
      </c>
      <c r="O116" s="13">
        <v>0.16200049653438817</v>
      </c>
      <c r="P116" s="13">
        <v>48.007868877981487</v>
      </c>
      <c r="Q116" s="13">
        <v>0.72951462032859005</v>
      </c>
      <c r="R116" s="15">
        <v>374.03077058245304</v>
      </c>
      <c r="S116" s="15">
        <v>19.735125275131331</v>
      </c>
      <c r="T116" s="13">
        <v>38.48118442359025</v>
      </c>
      <c r="U116" s="13">
        <v>0.37569788492183737</v>
      </c>
      <c r="V116" s="15">
        <v>186.81165421422835</v>
      </c>
      <c r="W116" s="15">
        <v>2.429987788053741</v>
      </c>
      <c r="X116" s="13">
        <v>51.266665305373607</v>
      </c>
      <c r="Y116" s="13">
        <v>0.65215118010529394</v>
      </c>
      <c r="Z116" s="15">
        <v>265.48157474056825</v>
      </c>
      <c r="AA116" s="15">
        <v>4.3578983106174078</v>
      </c>
      <c r="AB116" s="4" t="s">
        <v>43</v>
      </c>
      <c r="AC116" s="4"/>
      <c r="AD116" s="4">
        <v>1.0609289043870042E-2</v>
      </c>
      <c r="AE116" s="4">
        <v>7.4146014404287669E-4</v>
      </c>
      <c r="AF116" s="13">
        <v>22.920638139530265</v>
      </c>
      <c r="AG116" s="13">
        <v>0.48869220540360103</v>
      </c>
      <c r="AH116" s="13">
        <v>47.824941573368022</v>
      </c>
      <c r="AI116" s="13">
        <v>5.9806367304638375</v>
      </c>
      <c r="AJ116" s="9">
        <v>0.96684288791692807</v>
      </c>
      <c r="AK116" s="9">
        <v>0.11447692748859312</v>
      </c>
      <c r="AL116" s="9">
        <v>3.7969768359081852E-3</v>
      </c>
      <c r="AM116" s="9">
        <v>4.2891739545821567E-4</v>
      </c>
      <c r="AN116" s="9">
        <v>6.7845360925045456E-3</v>
      </c>
      <c r="AO116" s="9">
        <v>1.4182215897077504E-3</v>
      </c>
      <c r="AP116" s="9">
        <v>1.2154283851560498E-3</v>
      </c>
      <c r="AQ116" s="9">
        <v>2.2226638523530689E-4</v>
      </c>
      <c r="AR116" s="9">
        <v>7.7516146114046799E-3</v>
      </c>
      <c r="AS116" s="9">
        <v>5.5501196701990339E-4</v>
      </c>
      <c r="AT116" s="9">
        <v>5.2184574734420487E-3</v>
      </c>
      <c r="AU116" s="9">
        <v>7.6333125300931956E-4</v>
      </c>
      <c r="AV116" s="9">
        <v>0.20260308771391897</v>
      </c>
      <c r="AW116" s="9">
        <v>8.4443075294501398E-3</v>
      </c>
      <c r="AX116" s="9">
        <v>2.6473441101469444</v>
      </c>
      <c r="AY116" s="9">
        <v>6.3312785746417966E-2</v>
      </c>
      <c r="AZ116" s="9">
        <v>1.4870457691985397</v>
      </c>
      <c r="BA116" s="9">
        <v>2.1669407834165915E-2</v>
      </c>
      <c r="BB116" s="9">
        <v>8.8327666789082286</v>
      </c>
      <c r="BC116" s="9">
        <v>0.21593267809199346</v>
      </c>
      <c r="BD116" s="9">
        <v>0.79187944516794528</v>
      </c>
      <c r="BE116" s="9">
        <v>1.7918647770320564E-2</v>
      </c>
      <c r="BF116" s="9">
        <v>2.6835027471778625</v>
      </c>
      <c r="BG116" s="9">
        <v>7.3244933898308162E-2</v>
      </c>
      <c r="BH116" s="9">
        <v>0.74437825736573315</v>
      </c>
      <c r="BI116" s="9">
        <v>1.3330996986818765E-2</v>
      </c>
      <c r="BJ116" s="9">
        <v>3.337116008014644</v>
      </c>
      <c r="BK116" s="9">
        <v>8.6993710205748073E-2</v>
      </c>
      <c r="BL116" s="9">
        <v>0.71658612713156411</v>
      </c>
      <c r="BM116" s="9">
        <v>1.4811559168800217E-2</v>
      </c>
      <c r="BN116" s="9">
        <v>5.4425257042073971</v>
      </c>
      <c r="BO116" s="9">
        <v>0.11033230462374595</v>
      </c>
      <c r="BP116" s="9">
        <v>0.85973739218573741</v>
      </c>
      <c r="BQ116" s="9">
        <v>1.4932083959566784E-2</v>
      </c>
      <c r="BR116" s="9">
        <v>1.1441232828504855</v>
      </c>
      <c r="BS116" s="9">
        <v>0.14958742114479751</v>
      </c>
      <c r="BT116" s="9">
        <v>5.8929436878313646E-2</v>
      </c>
      <c r="BU116" s="9">
        <v>7.4137855159498497E-3</v>
      </c>
      <c r="BV116" s="9">
        <v>4.0107986881772216E-2</v>
      </c>
      <c r="BW116" s="9">
        <v>3.3336956528513821E-3</v>
      </c>
      <c r="BX116" s="9">
        <v>0.1806438270373236</v>
      </c>
      <c r="BY116" s="9">
        <v>1.0661298911580793E-2</v>
      </c>
      <c r="BZ116" s="9">
        <v>0.24799869781187439</v>
      </c>
      <c r="CA116" s="9">
        <v>2.9587759195320345E-2</v>
      </c>
      <c r="CB116" s="9"/>
      <c r="CC116" s="9"/>
      <c r="CD116" s="9"/>
      <c r="CE116" s="9"/>
      <c r="CF116" s="11"/>
      <c r="CG116" s="11"/>
      <c r="CH116" s="11"/>
      <c r="CI116" s="11"/>
      <c r="CJ116" s="11"/>
      <c r="CK116" s="11"/>
      <c r="CL116" s="11"/>
      <c r="CM116" s="11"/>
      <c r="CN116" s="11"/>
      <c r="CO116" s="11"/>
      <c r="CP116" s="11"/>
      <c r="CQ116" s="11"/>
      <c r="CR116" s="11"/>
      <c r="CS116" s="11"/>
      <c r="CT116" s="11"/>
      <c r="CU116" s="11"/>
      <c r="CV116" s="11"/>
      <c r="CW116" s="11"/>
      <c r="CX116" s="11"/>
      <c r="CY116" s="11"/>
      <c r="CZ116" s="11"/>
      <c r="DA116" s="11"/>
      <c r="DB116" s="9"/>
      <c r="DC116" s="9"/>
      <c r="DD116" s="9"/>
      <c r="DE116" s="9"/>
      <c r="DF116" s="9"/>
      <c r="DG116" s="9"/>
      <c r="DH116" s="9"/>
      <c r="DI116" s="9"/>
    </row>
    <row r="117" spans="1:113" x14ac:dyDescent="0.2">
      <c r="A117" s="1">
        <v>144</v>
      </c>
      <c r="B117" s="4">
        <v>1.9613079698689979E-3</v>
      </c>
      <c r="C117" s="9">
        <v>1.251010083515657E-5</v>
      </c>
      <c r="D117" s="11">
        <v>2.5006016147719761</v>
      </c>
      <c r="E117" s="11">
        <v>1.5400566832757709E-2</v>
      </c>
      <c r="F117" s="13">
        <v>11.013269178890145</v>
      </c>
      <c r="G117" s="13">
        <v>0.10729834303799717</v>
      </c>
      <c r="H117" s="13">
        <v>1.8727603894034663</v>
      </c>
      <c r="I117" s="13">
        <v>1.9621E-2</v>
      </c>
      <c r="J117" s="13">
        <v>2.0045508654578308</v>
      </c>
      <c r="K117" s="13">
        <v>1.7264199809922907E-2</v>
      </c>
      <c r="L117" s="11">
        <v>0.11907573663093833</v>
      </c>
      <c r="M117" s="11">
        <v>8.452867224303304E-4</v>
      </c>
      <c r="N117" s="13">
        <v>25.886166191211238</v>
      </c>
      <c r="O117" s="13">
        <v>0.15879837645075365</v>
      </c>
      <c r="P117" s="13">
        <v>57.668282216675735</v>
      </c>
      <c r="Q117" s="13">
        <v>0.89899032471705309</v>
      </c>
      <c r="R117" s="15">
        <v>439.98950767345195</v>
      </c>
      <c r="S117" s="15">
        <v>20.329871081562271</v>
      </c>
      <c r="T117" s="13">
        <v>35.301789933571101</v>
      </c>
      <c r="U117" s="13">
        <v>0.42393774397944783</v>
      </c>
      <c r="V117" s="15">
        <v>167.25523745490631</v>
      </c>
      <c r="W117" s="15">
        <v>2.312144009947303</v>
      </c>
      <c r="X117" s="13">
        <v>61.671311626510018</v>
      </c>
      <c r="Y117" s="13">
        <v>0.82141351734667511</v>
      </c>
      <c r="Z117" s="15">
        <v>258.55039680668767</v>
      </c>
      <c r="AA117" s="15">
        <v>4.6353446975255945</v>
      </c>
      <c r="AB117" s="4">
        <v>9.3782936683337835E-3</v>
      </c>
      <c r="AC117" s="4">
        <v>7.9671827734053777E-4</v>
      </c>
      <c r="AD117" s="4">
        <v>7.9726836687789952E-3</v>
      </c>
      <c r="AE117" s="4">
        <v>6.4170099173879226E-4</v>
      </c>
      <c r="AF117" s="13">
        <v>14.753145278678181</v>
      </c>
      <c r="AG117" s="13">
        <v>0.32153264336619441</v>
      </c>
      <c r="AH117" s="13">
        <v>156.57638052056885</v>
      </c>
      <c r="AI117" s="13">
        <v>11.339958502719997</v>
      </c>
      <c r="AJ117" s="9">
        <v>1.9807613949193146</v>
      </c>
      <c r="AK117" s="9">
        <v>0.15827010778710462</v>
      </c>
      <c r="AL117" s="9" t="s">
        <v>43</v>
      </c>
      <c r="AM117" s="9"/>
      <c r="AN117" s="9">
        <v>1.228803781749698E-2</v>
      </c>
      <c r="AO117" s="9">
        <v>1.9141050855553158E-3</v>
      </c>
      <c r="AP117" s="9">
        <v>3.0453380731050687E-3</v>
      </c>
      <c r="AQ117" s="9">
        <v>3.5310604888555582E-4</v>
      </c>
      <c r="AR117" s="9">
        <v>1.3834173144642282E-2</v>
      </c>
      <c r="AS117" s="9">
        <v>1.3882396560694647E-3</v>
      </c>
      <c r="AT117" s="9">
        <v>4.5356182796765249E-3</v>
      </c>
      <c r="AU117" s="9">
        <v>3.8199183056030161E-4</v>
      </c>
      <c r="AV117" s="9">
        <v>0.18415520794120416</v>
      </c>
      <c r="AW117" s="9">
        <v>7.1903042684871611E-3</v>
      </c>
      <c r="AX117" s="9">
        <v>2.1555033719070611</v>
      </c>
      <c r="AY117" s="9">
        <v>5.5345698046703411E-2</v>
      </c>
      <c r="AZ117" s="9">
        <v>1.1776282777754856</v>
      </c>
      <c r="BA117" s="9">
        <v>1.8241453395362171E-2</v>
      </c>
      <c r="BB117" s="9">
        <v>6.4713460304258241</v>
      </c>
      <c r="BC117" s="9">
        <v>0.15889955288509422</v>
      </c>
      <c r="BD117" s="9">
        <v>0.51539315820489529</v>
      </c>
      <c r="BE117" s="9">
        <v>1.2388011136897708E-2</v>
      </c>
      <c r="BF117" s="9">
        <v>1.6381352702923313</v>
      </c>
      <c r="BG117" s="9">
        <v>4.9414253738776961E-2</v>
      </c>
      <c r="BH117" s="9">
        <v>0.47143281868216352</v>
      </c>
      <c r="BI117" s="9">
        <v>8.2759594163076891E-3</v>
      </c>
      <c r="BJ117" s="9">
        <v>2.4132108742689304</v>
      </c>
      <c r="BK117" s="9">
        <v>7.1662063451478297E-2</v>
      </c>
      <c r="BL117" s="9">
        <v>0.59086356477519153</v>
      </c>
      <c r="BM117" s="9">
        <v>9.8173483168083227E-3</v>
      </c>
      <c r="BN117" s="9">
        <v>5.0485675086780493</v>
      </c>
      <c r="BO117" s="9">
        <v>0.10384774548200726</v>
      </c>
      <c r="BP117" s="9">
        <v>0.91369339190849752</v>
      </c>
      <c r="BQ117" s="9">
        <v>1.5065049629345125E-2</v>
      </c>
      <c r="BR117" s="9">
        <v>3.8391863462217515</v>
      </c>
      <c r="BS117" s="9">
        <v>0.30276305751719296</v>
      </c>
      <c r="BT117" s="9">
        <v>0.13284646733698441</v>
      </c>
      <c r="BU117" s="9">
        <v>1.2940627907789673E-2</v>
      </c>
      <c r="BV117" s="9">
        <v>8.4759900798089441E-2</v>
      </c>
      <c r="BW117" s="9">
        <v>5.1924780013276805E-3</v>
      </c>
      <c r="BX117" s="9">
        <v>0.38760574678766324</v>
      </c>
      <c r="BY117" s="9">
        <v>1.9096761339590314E-2</v>
      </c>
      <c r="BZ117" s="9">
        <v>0.57921931287190598</v>
      </c>
      <c r="CA117" s="9">
        <v>5.228399144014749E-2</v>
      </c>
      <c r="CB117" s="9"/>
      <c r="CC117" s="9"/>
      <c r="CD117" s="9"/>
      <c r="CE117" s="9"/>
      <c r="CF117" s="11"/>
      <c r="CG117" s="11"/>
      <c r="CH117" s="11"/>
      <c r="CI117" s="11"/>
      <c r="CJ117" s="11"/>
      <c r="CK117" s="11"/>
      <c r="CL117" s="11"/>
      <c r="CM117" s="11"/>
      <c r="CN117" s="11"/>
      <c r="CO117" s="11"/>
      <c r="CP117" s="11"/>
      <c r="CQ117" s="11"/>
      <c r="CR117" s="11"/>
      <c r="CS117" s="11"/>
      <c r="CT117" s="11"/>
      <c r="CU117" s="11"/>
      <c r="CV117" s="11"/>
      <c r="CW117" s="11"/>
      <c r="CX117" s="11"/>
      <c r="CY117" s="11"/>
      <c r="CZ117" s="11"/>
      <c r="DA117" s="11"/>
      <c r="DB117" s="9"/>
      <c r="DC117" s="9"/>
      <c r="DD117" s="9"/>
      <c r="DE117" s="9"/>
      <c r="DF117" s="9"/>
      <c r="DG117" s="9"/>
      <c r="DH117" s="9"/>
      <c r="DI117" s="9"/>
    </row>
    <row r="118" spans="1:113" x14ac:dyDescent="0.2">
      <c r="A118" s="1">
        <v>145</v>
      </c>
      <c r="B118" s="4">
        <v>2.9899956255786194E-3</v>
      </c>
      <c r="C118" s="9">
        <v>1.9071531522489062E-5</v>
      </c>
      <c r="D118" s="11">
        <v>2.7847612391082963</v>
      </c>
      <c r="E118" s="11">
        <v>1.7150633400703077E-2</v>
      </c>
      <c r="F118" s="13">
        <v>11.057058229878157</v>
      </c>
      <c r="G118" s="13">
        <v>0.10772496410190534</v>
      </c>
      <c r="H118" s="13">
        <v>1.9487941082864253</v>
      </c>
      <c r="I118" s="13">
        <v>2.1859E-2</v>
      </c>
      <c r="J118" s="13">
        <v>2.1047073814163548</v>
      </c>
      <c r="K118" s="13">
        <v>1.812679807747988E-2</v>
      </c>
      <c r="L118" s="11">
        <v>6.8638482126890915E-2</v>
      </c>
      <c r="M118" s="11">
        <v>4.8724617819880829E-4</v>
      </c>
      <c r="N118" s="13">
        <v>25.306496660899064</v>
      </c>
      <c r="O118" s="13">
        <v>0.15524240065999334</v>
      </c>
      <c r="P118" s="13">
        <v>54.706423349329022</v>
      </c>
      <c r="Q118" s="13">
        <v>0.90773732990185907</v>
      </c>
      <c r="R118" s="15">
        <v>239.27058799351113</v>
      </c>
      <c r="S118" s="15">
        <v>5.1734317630895665</v>
      </c>
      <c r="T118" s="13">
        <v>49.769555824505204</v>
      </c>
      <c r="U118" s="13">
        <v>0.63374636486652025</v>
      </c>
      <c r="V118" s="15">
        <v>172.48602566779101</v>
      </c>
      <c r="W118" s="15">
        <v>2.4863062511545313</v>
      </c>
      <c r="X118" s="13">
        <v>74.071872649768991</v>
      </c>
      <c r="Y118" s="13">
        <v>1.0462383858629107</v>
      </c>
      <c r="Z118" s="15">
        <v>364.46440805122086</v>
      </c>
      <c r="AA118" s="15">
        <v>6.4783287796805622</v>
      </c>
      <c r="AB118" s="4">
        <v>2.4885624063559184E-2</v>
      </c>
      <c r="AC118" s="4">
        <v>1.3160743460419917E-3</v>
      </c>
      <c r="AD118" s="4">
        <v>0.36374799544969022</v>
      </c>
      <c r="AE118" s="4">
        <v>3.5758302490476998E-2</v>
      </c>
      <c r="AF118" s="13">
        <v>7.7401803064308048</v>
      </c>
      <c r="AG118" s="13">
        <v>0.15931358167944709</v>
      </c>
      <c r="AH118" s="13">
        <v>8.639703490858567</v>
      </c>
      <c r="AI118" s="13">
        <v>0.49550692717349626</v>
      </c>
      <c r="AJ118" s="9">
        <v>8.7105141317322499E-2</v>
      </c>
      <c r="AK118" s="9">
        <v>3.197445920652358E-2</v>
      </c>
      <c r="AL118" s="9">
        <v>1.0804354838851728E-2</v>
      </c>
      <c r="AM118" s="9">
        <v>8.7398026845219624E-4</v>
      </c>
      <c r="AN118" s="9">
        <v>0.82764152508759592</v>
      </c>
      <c r="AO118" s="9">
        <v>7.7240975909920961E-2</v>
      </c>
      <c r="AP118" s="9">
        <v>1.395261631149481E-2</v>
      </c>
      <c r="AQ118" s="9">
        <v>3.0654902288956981E-3</v>
      </c>
      <c r="AR118" s="9">
        <v>3.5156625474363011E-2</v>
      </c>
      <c r="AS118" s="9">
        <v>8.201299688839099E-3</v>
      </c>
      <c r="AT118" s="9">
        <v>9.6236811425770442E-3</v>
      </c>
      <c r="AU118" s="9">
        <v>1.1872149850434665E-3</v>
      </c>
      <c r="AV118" s="9">
        <v>0.1923717788263187</v>
      </c>
      <c r="AW118" s="9">
        <v>1.2824224619335146E-2</v>
      </c>
      <c r="AX118" s="9">
        <v>1.9094328882884259</v>
      </c>
      <c r="AY118" s="9">
        <v>5.0386457785320561E-2</v>
      </c>
      <c r="AZ118" s="9">
        <v>1.0700985930461704</v>
      </c>
      <c r="BA118" s="9">
        <v>1.9009054297567447E-2</v>
      </c>
      <c r="BB118" s="9">
        <v>6.2197980084897022</v>
      </c>
      <c r="BC118" s="9">
        <v>0.15111880018156323</v>
      </c>
      <c r="BD118" s="9">
        <v>0.57188868688725891</v>
      </c>
      <c r="BE118" s="9">
        <v>1.3851523477720397E-2</v>
      </c>
      <c r="BF118" s="9">
        <v>1.3591443502276033</v>
      </c>
      <c r="BG118" s="9">
        <v>3.6381313960660508E-2</v>
      </c>
      <c r="BH118" s="9">
        <v>0.23006384825997001</v>
      </c>
      <c r="BI118" s="9">
        <v>6.9569259752469796E-3</v>
      </c>
      <c r="BJ118" s="9">
        <v>1.1001353825161992</v>
      </c>
      <c r="BK118" s="9">
        <v>3.5774625272918859E-2</v>
      </c>
      <c r="BL118" s="9">
        <v>0.2554677963139575</v>
      </c>
      <c r="BM118" s="9">
        <v>6.4987822181235503E-3</v>
      </c>
      <c r="BN118" s="9">
        <v>2.2245627047353089</v>
      </c>
      <c r="BO118" s="9">
        <v>4.656815332632111E-2</v>
      </c>
      <c r="BP118" s="9">
        <v>0.42052281376692185</v>
      </c>
      <c r="BQ118" s="9">
        <v>6.7695469751706165E-3</v>
      </c>
      <c r="BR118" s="9">
        <v>0.2041450245558836</v>
      </c>
      <c r="BS118" s="9">
        <v>1.3582771027895773E-2</v>
      </c>
      <c r="BT118" s="9">
        <v>6.7788057043274008E-3</v>
      </c>
      <c r="BU118" s="9">
        <v>5.4553171947085998E-4</v>
      </c>
      <c r="BV118" s="9">
        <v>7.5189764366000209E-2</v>
      </c>
      <c r="BW118" s="9">
        <v>5.0409243948666815E-3</v>
      </c>
      <c r="BX118" s="9">
        <v>6.4750650849728447E-2</v>
      </c>
      <c r="BY118" s="9">
        <v>9.384210030750564E-3</v>
      </c>
      <c r="BZ118" s="9">
        <v>6.076722321145607E-2</v>
      </c>
      <c r="CA118" s="9">
        <v>4.8478212916852588E-3</v>
      </c>
      <c r="CB118" s="9"/>
      <c r="CC118" s="9"/>
      <c r="CD118" s="9"/>
      <c r="CE118" s="9"/>
      <c r="CF118" s="11"/>
      <c r="CG118" s="11"/>
      <c r="CH118" s="11"/>
      <c r="CI118" s="11"/>
      <c r="CJ118" s="11"/>
      <c r="CK118" s="11"/>
      <c r="CL118" s="11"/>
      <c r="CM118" s="11"/>
      <c r="CN118" s="11"/>
      <c r="CO118" s="11"/>
      <c r="CP118" s="11"/>
      <c r="CQ118" s="11"/>
      <c r="CR118" s="11"/>
      <c r="CS118" s="11"/>
      <c r="CT118" s="11"/>
      <c r="CU118" s="11"/>
      <c r="CV118" s="11"/>
      <c r="CW118" s="11"/>
      <c r="CX118" s="11"/>
      <c r="CY118" s="11"/>
      <c r="CZ118" s="11"/>
      <c r="DA118" s="11"/>
      <c r="DB118" s="9"/>
      <c r="DC118" s="9"/>
      <c r="DD118" s="9"/>
      <c r="DE118" s="9"/>
      <c r="DF118" s="9"/>
      <c r="DG118" s="9"/>
      <c r="DH118" s="9"/>
      <c r="DI118" s="9"/>
    </row>
    <row r="119" spans="1:113" x14ac:dyDescent="0.2">
      <c r="A119" s="1">
        <v>146</v>
      </c>
      <c r="B119" s="4">
        <v>6.5245654885180485E-3</v>
      </c>
      <c r="C119" s="9">
        <v>4.1616601482731673E-5</v>
      </c>
      <c r="D119" s="11">
        <v>2.7419794859096758</v>
      </c>
      <c r="E119" s="11">
        <v>1.6887151506799789E-2</v>
      </c>
      <c r="F119" s="13">
        <v>11.170113617524455</v>
      </c>
      <c r="G119" s="13">
        <v>0.10882642231280763</v>
      </c>
      <c r="H119" s="13">
        <v>1.9708832386513968</v>
      </c>
      <c r="I119" s="13">
        <v>1.8837E-2</v>
      </c>
      <c r="J119" s="13">
        <v>2.0980362026968429</v>
      </c>
      <c r="K119" s="13">
        <v>1.8069342532516647E-2</v>
      </c>
      <c r="L119" s="11">
        <v>7.539917549741687E-2</v>
      </c>
      <c r="M119" s="11">
        <v>5.4038286215231E-4</v>
      </c>
      <c r="N119" s="13">
        <v>25.259165262757708</v>
      </c>
      <c r="O119" s="13">
        <v>0.15495204676500376</v>
      </c>
      <c r="P119" s="13">
        <v>54.588279788119912</v>
      </c>
      <c r="Q119" s="13">
        <v>0.8984662475141505</v>
      </c>
      <c r="R119" s="15">
        <v>346.46885592068998</v>
      </c>
      <c r="S119" s="15">
        <v>12.638213011879941</v>
      </c>
      <c r="T119" s="13">
        <v>48.255254125570602</v>
      </c>
      <c r="U119" s="13">
        <v>0.47112367207254507</v>
      </c>
      <c r="V119" s="15">
        <v>172.27638245862823</v>
      </c>
      <c r="W119" s="15">
        <v>2.5254495794693863</v>
      </c>
      <c r="X119" s="13">
        <v>70.987204133845111</v>
      </c>
      <c r="Y119" s="13">
        <v>1.0981754506251684</v>
      </c>
      <c r="Z119" s="15">
        <v>342.09168959351439</v>
      </c>
      <c r="AA119" s="15">
        <v>6.3269500032975321</v>
      </c>
      <c r="AB119" s="4">
        <v>0.68401828311882151</v>
      </c>
      <c r="AC119" s="4">
        <v>7.849166528250015E-2</v>
      </c>
      <c r="AD119" s="4">
        <v>1.4379586913859341</v>
      </c>
      <c r="AE119" s="4">
        <v>0.23216069393990021</v>
      </c>
      <c r="AF119" s="13">
        <v>8.8978864788237306</v>
      </c>
      <c r="AG119" s="13">
        <v>0.17528990282056722</v>
      </c>
      <c r="AH119" s="13">
        <v>15.674993571248541</v>
      </c>
      <c r="AI119" s="13">
        <v>0.76136663635966317</v>
      </c>
      <c r="AJ119" s="9">
        <v>1.0240975548941895</v>
      </c>
      <c r="AK119" s="9">
        <v>0.10383236976790203</v>
      </c>
      <c r="AL119" s="9">
        <v>5.6414081912368366E-2</v>
      </c>
      <c r="AM119" s="9">
        <v>8.9468854497244971E-3</v>
      </c>
      <c r="AN119" s="9">
        <v>4.8133823348805578</v>
      </c>
      <c r="AO119" s="9">
        <v>0.58668042639377616</v>
      </c>
      <c r="AP119" s="9">
        <v>6.7803904425782222E-3</v>
      </c>
      <c r="AQ119" s="9">
        <v>5.9135362715705239E-4</v>
      </c>
      <c r="AR119" s="9">
        <v>1.3040991210793518E-2</v>
      </c>
      <c r="AS119" s="9">
        <v>1.1362029891669487E-3</v>
      </c>
      <c r="AT119" s="9">
        <v>5.5546275323309436E-3</v>
      </c>
      <c r="AU119" s="9">
        <v>7.3084576398633322E-4</v>
      </c>
      <c r="AV119" s="9">
        <v>0.18477251209498052</v>
      </c>
      <c r="AW119" s="9">
        <v>6.9344143397598729E-3</v>
      </c>
      <c r="AX119" s="9">
        <v>2.0585322801994357</v>
      </c>
      <c r="AY119" s="9">
        <v>5.6037383045983283E-2</v>
      </c>
      <c r="AZ119" s="9">
        <v>1.1502145899059835</v>
      </c>
      <c r="BA119" s="9">
        <v>1.6874202325834257E-2</v>
      </c>
      <c r="BB119" s="9">
        <v>6.84297516534797</v>
      </c>
      <c r="BC119" s="9">
        <v>0.17156673590438681</v>
      </c>
      <c r="BD119" s="9">
        <v>0.66491662419345032</v>
      </c>
      <c r="BE119" s="9">
        <v>1.4402466015332276E-2</v>
      </c>
      <c r="BF119" s="9">
        <v>1.597351400587923</v>
      </c>
      <c r="BG119" s="9">
        <v>4.7380086659848858E-2</v>
      </c>
      <c r="BH119" s="9">
        <v>0.27506351807684537</v>
      </c>
      <c r="BI119" s="9">
        <v>7.4426260963025076E-3</v>
      </c>
      <c r="BJ119" s="9">
        <v>1.2258429090177758</v>
      </c>
      <c r="BK119" s="9">
        <v>3.712223348347226E-2</v>
      </c>
      <c r="BL119" s="9">
        <v>0.29438296357609528</v>
      </c>
      <c r="BM119" s="9">
        <v>4.8439466787669975E-3</v>
      </c>
      <c r="BN119" s="9">
        <v>2.5481405861104292</v>
      </c>
      <c r="BO119" s="9">
        <v>4.9515665116962759E-2</v>
      </c>
      <c r="BP119" s="9">
        <v>0.47039343449426607</v>
      </c>
      <c r="BQ119" s="9">
        <v>7.6184707978750989E-3</v>
      </c>
      <c r="BR119" s="9">
        <v>0.36185610509848359</v>
      </c>
      <c r="BS119" s="9">
        <v>2.1591964468334099E-2</v>
      </c>
      <c r="BT119" s="9">
        <v>0.11533347978536036</v>
      </c>
      <c r="BU119" s="9">
        <v>1.128609494256246E-2</v>
      </c>
      <c r="BV119" s="9">
        <v>0.19365069839898524</v>
      </c>
      <c r="BW119" s="9">
        <v>1.6574833522565353E-2</v>
      </c>
      <c r="BX119" s="9">
        <v>8.2227876819758711E-2</v>
      </c>
      <c r="BY119" s="9">
        <v>4.1678500763631899E-3</v>
      </c>
      <c r="BZ119" s="9">
        <v>9.4556387037639675E-2</v>
      </c>
      <c r="CA119" s="9">
        <v>7.0706679547468407E-3</v>
      </c>
      <c r="CB119" s="9"/>
      <c r="CC119" s="9"/>
      <c r="CD119" s="9"/>
      <c r="CE119" s="9"/>
      <c r="CF119" s="11"/>
      <c r="CG119" s="11"/>
      <c r="CH119" s="11"/>
      <c r="CI119" s="11"/>
      <c r="CJ119" s="11"/>
      <c r="CK119" s="11"/>
      <c r="CL119" s="11"/>
      <c r="CM119" s="11"/>
      <c r="CN119" s="11"/>
      <c r="CO119" s="11"/>
      <c r="CP119" s="11"/>
      <c r="CQ119" s="11"/>
      <c r="CR119" s="11"/>
      <c r="CS119" s="11"/>
      <c r="CT119" s="11"/>
      <c r="CU119" s="11"/>
      <c r="CV119" s="11"/>
      <c r="CW119" s="11"/>
      <c r="CX119" s="11"/>
      <c r="CY119" s="11"/>
      <c r="CZ119" s="11"/>
      <c r="DA119" s="11"/>
      <c r="DB119" s="9"/>
      <c r="DC119" s="9"/>
      <c r="DD119" s="9"/>
      <c r="DE119" s="9"/>
      <c r="DF119" s="9"/>
      <c r="DG119" s="9"/>
      <c r="DH119" s="9"/>
      <c r="DI119" s="9"/>
    </row>
    <row r="120" spans="1:113" x14ac:dyDescent="0.2">
      <c r="A120" s="1">
        <v>147</v>
      </c>
      <c r="B120" s="4" t="s">
        <v>43</v>
      </c>
      <c r="C120" s="9"/>
      <c r="D120" s="11">
        <v>2.6763501762315052</v>
      </c>
      <c r="E120" s="11">
        <v>1.6482957346516242E-2</v>
      </c>
      <c r="F120" s="13">
        <v>11.261207403479329</v>
      </c>
      <c r="G120" s="13">
        <v>0.10971391649235161</v>
      </c>
      <c r="H120" s="13">
        <v>1.8884071299624761</v>
      </c>
      <c r="I120" s="13">
        <v>1.6048E-2</v>
      </c>
      <c r="J120" s="13">
        <v>2.0025879258773132</v>
      </c>
      <c r="K120" s="13">
        <v>1.7247293987418352E-2</v>
      </c>
      <c r="L120" s="11">
        <v>9.5174609321614978E-2</v>
      </c>
      <c r="M120" s="11">
        <v>7.0880276339735046E-4</v>
      </c>
      <c r="N120" s="13">
        <v>25.920061062204798</v>
      </c>
      <c r="O120" s="13">
        <v>0.15900630413089098</v>
      </c>
      <c r="P120" s="13">
        <v>55.977075050506031</v>
      </c>
      <c r="Q120" s="13">
        <v>0.8124340064912613</v>
      </c>
      <c r="R120" s="15">
        <v>249.34458802464354</v>
      </c>
      <c r="S120" s="15">
        <v>1.7539689774729503</v>
      </c>
      <c r="T120" s="13">
        <v>42.694637149247612</v>
      </c>
      <c r="U120" s="13">
        <v>0.43218956775664735</v>
      </c>
      <c r="V120" s="15">
        <v>197.57251583640672</v>
      </c>
      <c r="W120" s="15">
        <v>2.3563445728289611</v>
      </c>
      <c r="X120" s="13">
        <v>68.075822554002286</v>
      </c>
      <c r="Y120" s="13">
        <v>0.85679425965661105</v>
      </c>
      <c r="Z120" s="15">
        <v>338.7433013353745</v>
      </c>
      <c r="AA120" s="15">
        <v>5.1671324984143769</v>
      </c>
      <c r="AB120" s="4">
        <v>8.8144641389481509E-3</v>
      </c>
      <c r="AC120" s="4">
        <v>7.6109464808525422E-4</v>
      </c>
      <c r="AD120" s="4">
        <v>3.8703537639788912E-2</v>
      </c>
      <c r="AE120" s="4">
        <v>1.4470658582884191E-3</v>
      </c>
      <c r="AF120" s="13">
        <v>10.877805439784328</v>
      </c>
      <c r="AG120" s="13">
        <v>0.21252264042714072</v>
      </c>
      <c r="AH120" s="13">
        <v>29.100902457226049</v>
      </c>
      <c r="AI120" s="13">
        <v>3.7701784034590671</v>
      </c>
      <c r="AJ120" s="9">
        <v>1.9961726348468778E-3</v>
      </c>
      <c r="AK120" s="9">
        <v>3.7884477522164678E-4</v>
      </c>
      <c r="AL120" s="9" t="s">
        <v>43</v>
      </c>
      <c r="AM120" s="9"/>
      <c r="AN120" s="9">
        <v>8.8415937083596418E-3</v>
      </c>
      <c r="AO120" s="9">
        <v>1.5994879371987491E-3</v>
      </c>
      <c r="AP120" s="9">
        <v>1.4890551619110462E-3</v>
      </c>
      <c r="AQ120" s="9">
        <v>2.4312677785796508E-4</v>
      </c>
      <c r="AR120" s="9">
        <v>2.9688450478133985E-3</v>
      </c>
      <c r="AS120" s="9">
        <v>3.3709902633565397E-4</v>
      </c>
      <c r="AT120" s="9">
        <v>3.9404779649806817E-3</v>
      </c>
      <c r="AU120" s="9">
        <v>4.7217817048845242E-4</v>
      </c>
      <c r="AV120" s="9">
        <v>0.16434835352302685</v>
      </c>
      <c r="AW120" s="9">
        <v>8.9638135432914823E-3</v>
      </c>
      <c r="AX120" s="9">
        <v>1.8414893610610688</v>
      </c>
      <c r="AY120" s="9">
        <v>4.9497015919048398E-2</v>
      </c>
      <c r="AZ120" s="9">
        <v>1.0107672044921576</v>
      </c>
      <c r="BA120" s="9">
        <v>1.6931106437743992E-2</v>
      </c>
      <c r="BB120" s="9">
        <v>5.5185807873424926</v>
      </c>
      <c r="BC120" s="9">
        <v>0.13304182864551883</v>
      </c>
      <c r="BD120" s="9">
        <v>0.45206235668128913</v>
      </c>
      <c r="BE120" s="9">
        <v>1.2043788732751156E-2</v>
      </c>
      <c r="BF120" s="9">
        <v>1.3480169283602552</v>
      </c>
      <c r="BG120" s="9">
        <v>3.9471159887845483E-2</v>
      </c>
      <c r="BH120" s="9">
        <v>0.35085066798820336</v>
      </c>
      <c r="BI120" s="9">
        <v>8.0865524483164E-3</v>
      </c>
      <c r="BJ120" s="9">
        <v>1.676851233486389</v>
      </c>
      <c r="BK120" s="9">
        <v>4.8379278569421737E-2</v>
      </c>
      <c r="BL120" s="9">
        <v>0.41348013416609575</v>
      </c>
      <c r="BM120" s="9">
        <v>6.5810292321242889E-3</v>
      </c>
      <c r="BN120" s="9">
        <v>3.5761408588972907</v>
      </c>
      <c r="BO120" s="9">
        <v>7.1762334984294171E-2</v>
      </c>
      <c r="BP120" s="9">
        <v>0.65142267126293452</v>
      </c>
      <c r="BQ120" s="9">
        <v>9.5877585341143726E-3</v>
      </c>
      <c r="BR120" s="9">
        <v>0.72781384035565666</v>
      </c>
      <c r="BS120" s="9">
        <v>9.6230906077283601E-2</v>
      </c>
      <c r="BT120" s="9">
        <v>7.7563923648741662E-4</v>
      </c>
      <c r="BU120" s="9">
        <v>1.8141360347583696E-4</v>
      </c>
      <c r="BV120" s="9">
        <v>2.1645153799303367E-2</v>
      </c>
      <c r="BW120" s="9">
        <v>1.5405388396455824E-3</v>
      </c>
      <c r="BX120" s="9">
        <v>3.1615822850925485E-2</v>
      </c>
      <c r="BY120" s="9">
        <v>3.0129448391392776E-3</v>
      </c>
      <c r="BZ120" s="9">
        <v>9.8257546634020199E-2</v>
      </c>
      <c r="CA120" s="9">
        <v>1.4042179210672275E-2</v>
      </c>
      <c r="CB120" s="9"/>
      <c r="CC120" s="9"/>
      <c r="CD120" s="9"/>
      <c r="CE120" s="9"/>
      <c r="CF120" s="11"/>
      <c r="CG120" s="11"/>
      <c r="CH120" s="11"/>
      <c r="CI120" s="11"/>
      <c r="CJ120" s="11"/>
      <c r="CK120" s="11"/>
      <c r="CL120" s="11"/>
      <c r="CM120" s="11"/>
      <c r="CN120" s="11"/>
      <c r="CO120" s="11"/>
      <c r="CP120" s="11"/>
      <c r="CQ120" s="11"/>
      <c r="CR120" s="11"/>
      <c r="CS120" s="11"/>
      <c r="CT120" s="11"/>
      <c r="CU120" s="11"/>
      <c r="CV120" s="11"/>
      <c r="CW120" s="11"/>
      <c r="CX120" s="11"/>
      <c r="CY120" s="11"/>
      <c r="CZ120" s="11"/>
      <c r="DA120" s="11"/>
      <c r="DB120" s="9"/>
      <c r="DC120" s="9"/>
      <c r="DD120" s="9"/>
      <c r="DE120" s="9"/>
      <c r="DF120" s="9"/>
      <c r="DG120" s="9"/>
      <c r="DH120" s="9"/>
      <c r="DI120" s="9"/>
    </row>
    <row r="121" spans="1:113" x14ac:dyDescent="0.2">
      <c r="A121" s="1">
        <v>148</v>
      </c>
      <c r="B121" s="4">
        <v>1.6281598028534218E-2</v>
      </c>
      <c r="C121" s="9">
        <v>1.0385132586192179E-4</v>
      </c>
      <c r="D121" s="11">
        <v>2.7248560256201682</v>
      </c>
      <c r="E121" s="11">
        <v>1.6781692487242685E-2</v>
      </c>
      <c r="F121" s="13">
        <v>11.246942297189301</v>
      </c>
      <c r="G121" s="13">
        <v>0.10957493666326361</v>
      </c>
      <c r="H121" s="13">
        <v>1.9280528931658425</v>
      </c>
      <c r="I121" s="13">
        <v>2.1977E-2</v>
      </c>
      <c r="J121" s="13">
        <v>2.0774920352945379</v>
      </c>
      <c r="K121" s="13">
        <v>1.7892405834589131E-2</v>
      </c>
      <c r="L121" s="11">
        <v>7.7769310052074381E-2</v>
      </c>
      <c r="M121" s="11">
        <v>5.895128264291554E-4</v>
      </c>
      <c r="N121" s="13">
        <v>25.66067933588635</v>
      </c>
      <c r="O121" s="13">
        <v>0.15741513003751198</v>
      </c>
      <c r="P121" s="13">
        <v>55.011438129077796</v>
      </c>
      <c r="Q121" s="13">
        <v>0.91419577838279731</v>
      </c>
      <c r="R121" s="15">
        <v>292.72734490571901</v>
      </c>
      <c r="S121" s="15">
        <v>10.265177898892304</v>
      </c>
      <c r="T121" s="13">
        <v>47.152993968208506</v>
      </c>
      <c r="U121" s="13">
        <v>0.57209242346657763</v>
      </c>
      <c r="V121" s="15">
        <v>192.35069694584072</v>
      </c>
      <c r="W121" s="15">
        <v>2.6903254303600432</v>
      </c>
      <c r="X121" s="13">
        <v>70.303972485541053</v>
      </c>
      <c r="Y121" s="13">
        <v>1.0101711734101997</v>
      </c>
      <c r="Z121" s="15">
        <v>345.27168524033362</v>
      </c>
      <c r="AA121" s="15">
        <v>6.4295836993137652</v>
      </c>
      <c r="AB121" s="4" t="s">
        <v>43</v>
      </c>
      <c r="AC121" s="4"/>
      <c r="AD121" s="4">
        <v>4.8006582426613993E-2</v>
      </c>
      <c r="AE121" s="4">
        <v>7.7811334627390302E-3</v>
      </c>
      <c r="AF121" s="13">
        <v>9.1784859101734391</v>
      </c>
      <c r="AG121" s="13">
        <v>0.19442197045649051</v>
      </c>
      <c r="AH121" s="13">
        <v>52.963562345557278</v>
      </c>
      <c r="AI121" s="13">
        <v>10.138679522779125</v>
      </c>
      <c r="AJ121" s="9">
        <v>0.42113216137448939</v>
      </c>
      <c r="AK121" s="9">
        <v>6.6557473922323257E-3</v>
      </c>
      <c r="AL121" s="9">
        <v>4.238872779289876E-3</v>
      </c>
      <c r="AM121" s="9">
        <v>4.5363784572398559E-4</v>
      </c>
      <c r="AN121" s="9">
        <v>6.5165344892749083E-2</v>
      </c>
      <c r="AO121" s="9">
        <v>1.5449827879489323E-2</v>
      </c>
      <c r="AP121" s="9">
        <v>2.5001096668127824E-2</v>
      </c>
      <c r="AQ121" s="9">
        <v>2.1843894049914767E-3</v>
      </c>
      <c r="AR121" s="9">
        <v>1.7738939037409765E-2</v>
      </c>
      <c r="AS121" s="9">
        <v>1.3975509181097666E-3</v>
      </c>
      <c r="AT121" s="9">
        <v>1.367700643011868E-2</v>
      </c>
      <c r="AU121" s="9">
        <v>1.5050349960573617E-3</v>
      </c>
      <c r="AV121" s="9">
        <v>0.19634774225484775</v>
      </c>
      <c r="AW121" s="9">
        <v>8.4558879366543153E-3</v>
      </c>
      <c r="AX121" s="9">
        <v>1.8929775571369374</v>
      </c>
      <c r="AY121" s="9">
        <v>4.946878739227472E-2</v>
      </c>
      <c r="AZ121" s="9">
        <v>1.0731202138809124</v>
      </c>
      <c r="BA121" s="9">
        <v>1.8959417082768208E-2</v>
      </c>
      <c r="BB121" s="9">
        <v>6.4079695912605095</v>
      </c>
      <c r="BC121" s="9">
        <v>0.16709457689883064</v>
      </c>
      <c r="BD121" s="9">
        <v>0.60541467725301135</v>
      </c>
      <c r="BE121" s="9">
        <v>1.4589446674517125E-2</v>
      </c>
      <c r="BF121" s="9">
        <v>1.5591199256780863</v>
      </c>
      <c r="BG121" s="9">
        <v>4.7794207972286E-2</v>
      </c>
      <c r="BH121" s="9">
        <v>0.29373338796454818</v>
      </c>
      <c r="BI121" s="9">
        <v>8.2601703719927047E-3</v>
      </c>
      <c r="BJ121" s="9">
        <v>1.3119059540617568</v>
      </c>
      <c r="BK121" s="9">
        <v>3.8874347810048913E-2</v>
      </c>
      <c r="BL121" s="9">
        <v>0.32387035192015889</v>
      </c>
      <c r="BM121" s="9">
        <v>7.6067737668943621E-3</v>
      </c>
      <c r="BN121" s="9">
        <v>2.7249879149658258</v>
      </c>
      <c r="BO121" s="9">
        <v>7.5001514961922228E-2</v>
      </c>
      <c r="BP121" s="9">
        <v>0.50763057056477812</v>
      </c>
      <c r="BQ121" s="9">
        <v>1.1679304272920609E-2</v>
      </c>
      <c r="BR121" s="9">
        <v>0.994175677079155</v>
      </c>
      <c r="BS121" s="9">
        <v>0.16259100340942259</v>
      </c>
      <c r="BT121" s="9">
        <v>2.9853191940000235E-2</v>
      </c>
      <c r="BU121" s="9">
        <v>1.1826376659629298E-3</v>
      </c>
      <c r="BV121" s="9">
        <v>8.7889476806540107E-2</v>
      </c>
      <c r="BW121" s="9">
        <v>5.1190808651693466E-3</v>
      </c>
      <c r="BX121" s="9">
        <v>0.14513349573702555</v>
      </c>
      <c r="BY121" s="9">
        <v>1.7087362713660608E-2</v>
      </c>
      <c r="BZ121" s="9">
        <v>0.21666842959789623</v>
      </c>
      <c r="CA121" s="9">
        <v>4.0183136660283288E-2</v>
      </c>
      <c r="CB121" s="9"/>
      <c r="CC121" s="9"/>
      <c r="CD121" s="9"/>
      <c r="CE121" s="9"/>
      <c r="CF121" s="11"/>
      <c r="CG121" s="11"/>
      <c r="CH121" s="11"/>
      <c r="CI121" s="11"/>
      <c r="CJ121" s="11"/>
      <c r="CK121" s="11"/>
      <c r="CL121" s="11"/>
      <c r="CM121" s="11"/>
      <c r="CN121" s="11"/>
      <c r="CO121" s="11"/>
      <c r="CP121" s="11"/>
      <c r="CQ121" s="11"/>
      <c r="CR121" s="11"/>
      <c r="CS121" s="11"/>
      <c r="CT121" s="11"/>
      <c r="CU121" s="11"/>
      <c r="CV121" s="11"/>
      <c r="CW121" s="11"/>
      <c r="CX121" s="11"/>
      <c r="CY121" s="11"/>
      <c r="CZ121" s="11"/>
      <c r="DA121" s="11"/>
      <c r="DB121" s="9"/>
      <c r="DC121" s="9"/>
      <c r="DD121" s="9"/>
      <c r="DE121" s="9"/>
      <c r="DF121" s="9"/>
      <c r="DG121" s="9"/>
      <c r="DH121" s="9"/>
      <c r="DI121" s="9"/>
    </row>
    <row r="122" spans="1:113" x14ac:dyDescent="0.2">
      <c r="A122" s="1">
        <v>149</v>
      </c>
      <c r="B122" s="4">
        <v>9.6756236074854434E-3</v>
      </c>
      <c r="C122" s="9">
        <v>6.1715461738907581E-5</v>
      </c>
      <c r="D122" s="11">
        <v>2.5507175712764329</v>
      </c>
      <c r="E122" s="11">
        <v>1.5709218212079733E-2</v>
      </c>
      <c r="F122" s="13">
        <v>11.025534955767595</v>
      </c>
      <c r="G122" s="13">
        <v>0.10741784411561889</v>
      </c>
      <c r="H122" s="13">
        <v>1.9315196899873202</v>
      </c>
      <c r="I122" s="13">
        <v>1.6414999999999999E-2</v>
      </c>
      <c r="J122" s="13">
        <v>2.0716998312351484</v>
      </c>
      <c r="K122" s="13">
        <v>1.7842520461289684E-2</v>
      </c>
      <c r="L122" s="11">
        <v>0.10491900927568348</v>
      </c>
      <c r="M122" s="11">
        <v>7.4479191127033639E-4</v>
      </c>
      <c r="N122" s="13">
        <v>25.806989390655819</v>
      </c>
      <c r="O122" s="13">
        <v>0.15831266731607954</v>
      </c>
      <c r="P122" s="13">
        <v>59.17404274288203</v>
      </c>
      <c r="Q122" s="13">
        <v>0.8720735638693089</v>
      </c>
      <c r="R122" s="15">
        <v>240.21043816626761</v>
      </c>
      <c r="S122" s="15">
        <v>2.8045833009760845</v>
      </c>
      <c r="T122" s="13">
        <v>40.591357819178342</v>
      </c>
      <c r="U122" s="13">
        <v>0.39629984126533258</v>
      </c>
      <c r="V122" s="15">
        <v>150.77099090054364</v>
      </c>
      <c r="W122" s="15">
        <v>1.7981671420467691</v>
      </c>
      <c r="X122" s="13">
        <v>62.775450649967738</v>
      </c>
      <c r="Y122" s="13">
        <v>0.79008440509966571</v>
      </c>
      <c r="Z122" s="15">
        <v>269.08324612689103</v>
      </c>
      <c r="AA122" s="15">
        <v>4.2969740997946397</v>
      </c>
      <c r="AB122" s="4">
        <v>3.7731205100069352E-3</v>
      </c>
      <c r="AC122" s="4">
        <v>4.9920632490120986E-4</v>
      </c>
      <c r="AD122" s="4">
        <v>6.9707985545731845E-3</v>
      </c>
      <c r="AE122" s="4">
        <v>5.9664835426377161E-4</v>
      </c>
      <c r="AF122" s="13">
        <v>13.244334690219302</v>
      </c>
      <c r="AG122" s="13">
        <v>0.26068969881180887</v>
      </c>
      <c r="AH122" s="13">
        <v>6.0093056548432617</v>
      </c>
      <c r="AI122" s="13">
        <v>0.74531427735942268</v>
      </c>
      <c r="AJ122" s="9">
        <v>5.2442762128774897E-2</v>
      </c>
      <c r="AK122" s="9">
        <v>2.0152953206470019E-3</v>
      </c>
      <c r="AL122" s="9">
        <v>7.5996125952587298E-4</v>
      </c>
      <c r="AM122" s="9">
        <v>1.7083466415242582E-4</v>
      </c>
      <c r="AN122" s="9">
        <v>5.9339228045514607E-4</v>
      </c>
      <c r="AO122" s="9">
        <v>4.1745916040737896E-4</v>
      </c>
      <c r="AP122" s="9" t="s">
        <v>43</v>
      </c>
      <c r="AQ122" s="9"/>
      <c r="AR122" s="9">
        <v>3.0400172445339347E-3</v>
      </c>
      <c r="AS122" s="9">
        <v>5.9320661414692991E-4</v>
      </c>
      <c r="AT122" s="9">
        <v>4.6616082359428662E-3</v>
      </c>
      <c r="AU122" s="9">
        <v>4.4107792394755307E-4</v>
      </c>
      <c r="AV122" s="9">
        <v>0.17353224047164006</v>
      </c>
      <c r="AW122" s="9">
        <v>1.0364734485360325E-2</v>
      </c>
      <c r="AX122" s="9">
        <v>2.1927783383346346</v>
      </c>
      <c r="AY122" s="9">
        <v>5.4947700619730047E-2</v>
      </c>
      <c r="AZ122" s="9">
        <v>1.2110101349585596</v>
      </c>
      <c r="BA122" s="9">
        <v>2.3046373162466618E-2</v>
      </c>
      <c r="BB122" s="9">
        <v>6.5275906197500646</v>
      </c>
      <c r="BC122" s="9">
        <v>0.16573561438272755</v>
      </c>
      <c r="BD122" s="9">
        <v>0.55659486704739214</v>
      </c>
      <c r="BE122" s="9">
        <v>1.2627939483849958E-2</v>
      </c>
      <c r="BF122" s="9">
        <v>1.5970050239505449</v>
      </c>
      <c r="BG122" s="9">
        <v>4.9430996565217808E-2</v>
      </c>
      <c r="BH122" s="9">
        <v>0.41161070429789953</v>
      </c>
      <c r="BI122" s="9">
        <v>8.4441561648790284E-3</v>
      </c>
      <c r="BJ122" s="9">
        <v>2.0010300739557434</v>
      </c>
      <c r="BK122" s="9">
        <v>5.4745070481161916E-2</v>
      </c>
      <c r="BL122" s="9">
        <v>0.4847659033129833</v>
      </c>
      <c r="BM122" s="9">
        <v>6.8802524499003538E-3</v>
      </c>
      <c r="BN122" s="9">
        <v>4.0424567967572349</v>
      </c>
      <c r="BO122" s="9">
        <v>8.2698928222959614E-2</v>
      </c>
      <c r="BP122" s="9">
        <v>0.72021184994208698</v>
      </c>
      <c r="BQ122" s="9">
        <v>1.1752129221430017E-2</v>
      </c>
      <c r="BR122" s="9">
        <v>0.13668533762240387</v>
      </c>
      <c r="BS122" s="9">
        <v>1.7726252623284769E-2</v>
      </c>
      <c r="BT122" s="9">
        <v>3.4118225367087618E-3</v>
      </c>
      <c r="BU122" s="9">
        <v>3.8606389401700915E-4</v>
      </c>
      <c r="BV122" s="9">
        <v>5.5238833591335461E-3</v>
      </c>
      <c r="BW122" s="9">
        <v>7.7901945985240251E-4</v>
      </c>
      <c r="BX122" s="9">
        <v>2.0620832069982831E-2</v>
      </c>
      <c r="BY122" s="9">
        <v>3.0407984199353547E-3</v>
      </c>
      <c r="BZ122" s="9">
        <v>3.3234173353150896E-2</v>
      </c>
      <c r="CA122" s="9">
        <v>5.192842319585317E-3</v>
      </c>
      <c r="CB122" s="9"/>
      <c r="CC122" s="9"/>
      <c r="CD122" s="9"/>
      <c r="CE122" s="9"/>
      <c r="CF122" s="11"/>
      <c r="CG122" s="11"/>
      <c r="CH122" s="11"/>
      <c r="CI122" s="11"/>
      <c r="CJ122" s="11"/>
      <c r="CK122" s="11"/>
      <c r="CL122" s="11"/>
      <c r="CM122" s="11"/>
      <c r="CN122" s="11"/>
      <c r="CO122" s="11"/>
      <c r="CP122" s="11"/>
      <c r="CQ122" s="11"/>
      <c r="CR122" s="11"/>
      <c r="CS122" s="11"/>
      <c r="CT122" s="11"/>
      <c r="CU122" s="11"/>
      <c r="CV122" s="11"/>
      <c r="CW122" s="11"/>
      <c r="CX122" s="11"/>
      <c r="CY122" s="11"/>
      <c r="CZ122" s="11"/>
      <c r="DA122" s="11"/>
      <c r="DB122" s="9"/>
      <c r="DC122" s="9"/>
      <c r="DD122" s="9"/>
      <c r="DE122" s="9"/>
      <c r="DF122" s="9"/>
      <c r="DG122" s="9"/>
      <c r="DH122" s="9"/>
      <c r="DI122" s="9"/>
    </row>
    <row r="123" spans="1:113" x14ac:dyDescent="0.2">
      <c r="A123" s="1">
        <v>150</v>
      </c>
      <c r="B123" s="4">
        <v>3.241818216776518E-4</v>
      </c>
      <c r="C123" s="9">
        <v>2.6676670865962512E-6</v>
      </c>
      <c r="D123" s="11">
        <v>2.5777141313924163</v>
      </c>
      <c r="E123" s="11">
        <v>1.5875483132435236E-2</v>
      </c>
      <c r="F123" s="13">
        <v>11.225212267784547</v>
      </c>
      <c r="G123" s="13">
        <v>0.10936322875787974</v>
      </c>
      <c r="H123" s="13">
        <v>1.9380944152286814</v>
      </c>
      <c r="I123" s="13">
        <v>2.1454000000000001E-2</v>
      </c>
      <c r="J123" s="13">
        <v>2.0592538030509053</v>
      </c>
      <c r="K123" s="13">
        <v>1.7735329009520923E-2</v>
      </c>
      <c r="L123" s="11">
        <v>0.10617409740115691</v>
      </c>
      <c r="M123" s="11">
        <v>7.5370144530270754E-4</v>
      </c>
      <c r="N123" s="13">
        <v>25.976713473838952</v>
      </c>
      <c r="O123" s="13">
        <v>0.15935383767151179</v>
      </c>
      <c r="P123" s="13">
        <v>60.842844015503246</v>
      </c>
      <c r="Q123" s="13">
        <v>0.92325031746452202</v>
      </c>
      <c r="R123" s="15">
        <v>225.57526587374642</v>
      </c>
      <c r="S123" s="15">
        <v>3.759328838367225</v>
      </c>
      <c r="T123" s="13">
        <v>38.400223826693725</v>
      </c>
      <c r="U123" s="13">
        <v>0.39506443076841452</v>
      </c>
      <c r="V123" s="15">
        <v>163.05510658815282</v>
      </c>
      <c r="W123" s="15">
        <v>1.9657829180032511</v>
      </c>
      <c r="X123" s="13">
        <v>62.793584781761133</v>
      </c>
      <c r="Y123" s="13">
        <v>0.81350383080545552</v>
      </c>
      <c r="Z123" s="15">
        <v>262.42163811312372</v>
      </c>
      <c r="AA123" s="15">
        <v>3.9076382530224283</v>
      </c>
      <c r="AB123" s="4" t="s">
        <v>43</v>
      </c>
      <c r="AC123" s="4"/>
      <c r="AD123" s="4">
        <v>3.0131844833604995E-2</v>
      </c>
      <c r="AE123" s="4">
        <v>1.2697131420278923E-3</v>
      </c>
      <c r="AF123" s="13">
        <v>13.594035444353235</v>
      </c>
      <c r="AG123" s="13">
        <v>0.27472588960326599</v>
      </c>
      <c r="AH123" s="13">
        <v>1.7696649643288114</v>
      </c>
      <c r="AI123" s="13">
        <v>0.18867558951450258</v>
      </c>
      <c r="AJ123" s="9">
        <v>3.7412039328446216E-2</v>
      </c>
      <c r="AK123" s="9">
        <v>1.0247328957632296E-2</v>
      </c>
      <c r="AL123" s="9" t="s">
        <v>43</v>
      </c>
      <c r="AM123" s="9"/>
      <c r="AN123" s="9">
        <v>5.0592150752948768E-3</v>
      </c>
      <c r="AO123" s="9">
        <v>1.2143856497563738E-3</v>
      </c>
      <c r="AP123" s="9">
        <v>2.225067774767951E-5</v>
      </c>
      <c r="AQ123" s="9">
        <v>2.9819641869125586E-5</v>
      </c>
      <c r="AR123" s="9">
        <v>2.1492474917550186E-3</v>
      </c>
      <c r="AS123" s="9">
        <v>5.2441522878108563E-4</v>
      </c>
      <c r="AT123" s="9">
        <v>4.3513567509763703E-3</v>
      </c>
      <c r="AU123" s="9">
        <v>4.9784797788860987E-4</v>
      </c>
      <c r="AV123" s="9">
        <v>0.17828121528926674</v>
      </c>
      <c r="AW123" s="9">
        <v>8.2138483209687613E-3</v>
      </c>
      <c r="AX123" s="9">
        <v>2.2842488580159115</v>
      </c>
      <c r="AY123" s="9">
        <v>5.8820660429097074E-2</v>
      </c>
      <c r="AZ123" s="9">
        <v>1.2164201723445802</v>
      </c>
      <c r="BA123" s="9">
        <v>2.0306713756348221E-2</v>
      </c>
      <c r="BB123" s="9">
        <v>6.6703212501882652</v>
      </c>
      <c r="BC123" s="9">
        <v>0.16189449465420039</v>
      </c>
      <c r="BD123" s="9">
        <v>0.54627157695642325</v>
      </c>
      <c r="BE123" s="9">
        <v>1.2534686346565587E-2</v>
      </c>
      <c r="BF123" s="9">
        <v>1.6883362967456423</v>
      </c>
      <c r="BG123" s="9">
        <v>4.2464783052787447E-2</v>
      </c>
      <c r="BH123" s="9">
        <v>0.42656578337707585</v>
      </c>
      <c r="BI123" s="9">
        <v>7.7034086714381986E-3</v>
      </c>
      <c r="BJ123" s="9">
        <v>2.1278500251361092</v>
      </c>
      <c r="BK123" s="9">
        <v>5.439355643662637E-2</v>
      </c>
      <c r="BL123" s="9">
        <v>0.51457645842309419</v>
      </c>
      <c r="BM123" s="9">
        <v>9.7196212630861513E-3</v>
      </c>
      <c r="BN123" s="9">
        <v>4.2564389413650803</v>
      </c>
      <c r="BO123" s="9">
        <v>9.043277819616781E-2</v>
      </c>
      <c r="BP123" s="9">
        <v>0.77033312237213114</v>
      </c>
      <c r="BQ123" s="9">
        <v>1.3581860212871905E-2</v>
      </c>
      <c r="BR123" s="9">
        <v>3.1639675636650891E-2</v>
      </c>
      <c r="BS123" s="9">
        <v>4.8646020278604735E-3</v>
      </c>
      <c r="BT123" s="9">
        <v>1.302984346581292E-3</v>
      </c>
      <c r="BU123" s="9">
        <v>2.3661280091323095E-4</v>
      </c>
      <c r="BV123" s="9">
        <v>1.3540510184808589E-2</v>
      </c>
      <c r="BW123" s="9">
        <v>1.2190718486203671E-3</v>
      </c>
      <c r="BX123" s="9">
        <v>5.4190452789841439E-3</v>
      </c>
      <c r="BY123" s="9">
        <v>8.5236501181315657E-4</v>
      </c>
      <c r="BZ123" s="9">
        <v>1.0494873894950652E-2</v>
      </c>
      <c r="CA123" s="9">
        <v>1.3190335668987745E-3</v>
      </c>
      <c r="CB123" s="9"/>
      <c r="CC123" s="9"/>
      <c r="CD123" s="9"/>
      <c r="CE123" s="9"/>
      <c r="CF123" s="11"/>
      <c r="CG123" s="11"/>
      <c r="CH123" s="11"/>
      <c r="CI123" s="11"/>
      <c r="CJ123" s="11"/>
      <c r="CK123" s="11"/>
      <c r="CL123" s="11"/>
      <c r="CM123" s="11"/>
      <c r="CN123" s="11"/>
      <c r="CO123" s="11"/>
      <c r="CP123" s="11"/>
      <c r="CQ123" s="11"/>
      <c r="CR123" s="11"/>
      <c r="CS123" s="11"/>
      <c r="CT123" s="11"/>
      <c r="CU123" s="11"/>
      <c r="CV123" s="11"/>
      <c r="CW123" s="11"/>
      <c r="CX123" s="11"/>
      <c r="CY123" s="11"/>
      <c r="CZ123" s="11"/>
      <c r="DA123" s="11"/>
      <c r="DB123" s="9"/>
      <c r="DC123" s="9"/>
      <c r="DD123" s="9"/>
      <c r="DE123" s="9"/>
      <c r="DF123" s="9"/>
      <c r="DG123" s="9"/>
      <c r="DH123" s="9"/>
      <c r="DI123" s="9"/>
    </row>
    <row r="124" spans="1:113" x14ac:dyDescent="0.2">
      <c r="A124" s="1">
        <v>161</v>
      </c>
      <c r="B124" s="4">
        <v>3.6396022929613835E-3</v>
      </c>
      <c r="C124" s="9">
        <v>2.3637807451170251E-5</v>
      </c>
      <c r="D124" s="11">
        <v>2.581990850130357</v>
      </c>
      <c r="E124" s="11">
        <v>1.8184811706986839E-2</v>
      </c>
      <c r="F124" s="13">
        <v>11.250409784074623</v>
      </c>
      <c r="G124" s="13">
        <v>8.6188822889145866E-2</v>
      </c>
      <c r="H124" s="13">
        <v>1.9592122816093309</v>
      </c>
      <c r="I124" s="13">
        <v>1.7957999999999998E-2</v>
      </c>
      <c r="J124" s="13">
        <v>2.0990794024781629</v>
      </c>
      <c r="K124" s="13">
        <v>1.4408851242683382E-2</v>
      </c>
      <c r="L124" s="11">
        <v>0.10837652111466305</v>
      </c>
      <c r="M124" s="11">
        <v>7.3960831144897446E-4</v>
      </c>
      <c r="N124" s="13">
        <v>26.124140983132669</v>
      </c>
      <c r="O124" s="13">
        <v>0.16547714320931012</v>
      </c>
      <c r="P124" s="13">
        <v>60.037552503083553</v>
      </c>
      <c r="Q124" s="13">
        <v>0.98542223957619468</v>
      </c>
      <c r="R124" s="15">
        <v>253.87697533683649</v>
      </c>
      <c r="S124" s="15">
        <v>6.254686832250961</v>
      </c>
      <c r="T124" s="13">
        <v>40.090432647463899</v>
      </c>
      <c r="U124" s="13">
        <v>0.44460919141036354</v>
      </c>
      <c r="V124" s="15">
        <v>161.68544122766824</v>
      </c>
      <c r="W124" s="15">
        <v>2.3557564250076357</v>
      </c>
      <c r="X124" s="13">
        <v>62.212474703288954</v>
      </c>
      <c r="Y124" s="13">
        <v>0.95329340440022725</v>
      </c>
      <c r="Z124" s="15">
        <v>267.04234181155806</v>
      </c>
      <c r="AA124" s="15">
        <v>4.9004272933516599</v>
      </c>
      <c r="AB124" s="4">
        <v>2.8730278596483813E-3</v>
      </c>
      <c r="AC124" s="4">
        <v>4.2939860497497972E-4</v>
      </c>
      <c r="AD124" s="4">
        <v>4.1335229380648555E-2</v>
      </c>
      <c r="AE124" s="4">
        <v>1.4957195520546203E-3</v>
      </c>
      <c r="AF124" s="13">
        <v>13.661001216943781</v>
      </c>
      <c r="AG124" s="13">
        <v>0.19409906206944191</v>
      </c>
      <c r="AH124" s="13">
        <v>8.1343467020259101</v>
      </c>
      <c r="AI124" s="13">
        <v>1.0279916180918185</v>
      </c>
      <c r="AJ124" s="9">
        <v>0.11436860066861348</v>
      </c>
      <c r="AK124" s="9">
        <v>1.5316104400426439E-2</v>
      </c>
      <c r="AL124" s="9">
        <v>6.128083193204458E-4</v>
      </c>
      <c r="AM124" s="9">
        <v>1.5052905479914387E-4</v>
      </c>
      <c r="AN124" s="9">
        <v>9.4293227985874483E-3</v>
      </c>
      <c r="AO124" s="9">
        <v>1.6451101828253928E-3</v>
      </c>
      <c r="AP124" s="9">
        <v>1.3302877969627413E-3</v>
      </c>
      <c r="AQ124" s="9">
        <v>2.2883090643810368E-4</v>
      </c>
      <c r="AR124" s="9">
        <v>3.4887141140335434E-3</v>
      </c>
      <c r="AS124" s="9">
        <v>3.6442490557397059E-4</v>
      </c>
      <c r="AT124" s="9">
        <v>4.4393246070816052E-3</v>
      </c>
      <c r="AU124" s="9">
        <v>6.8928078882256501E-4</v>
      </c>
      <c r="AV124" s="9">
        <v>0.17219163108870347</v>
      </c>
      <c r="AW124" s="9">
        <v>9.7078665175789319E-3</v>
      </c>
      <c r="AX124" s="9">
        <v>2.2237515665861878</v>
      </c>
      <c r="AY124" s="9">
        <v>5.3830179869177749E-2</v>
      </c>
      <c r="AZ124" s="9">
        <v>1.1947475033490527</v>
      </c>
      <c r="BA124" s="9">
        <v>1.9456671236211691E-2</v>
      </c>
      <c r="BB124" s="9">
        <v>6.6587330998113359</v>
      </c>
      <c r="BC124" s="9">
        <v>0.16266855296441454</v>
      </c>
      <c r="BD124" s="9">
        <v>0.54315364198267024</v>
      </c>
      <c r="BE124" s="9">
        <v>1.4646056860561982E-2</v>
      </c>
      <c r="BF124" s="9">
        <v>1.6396137625626945</v>
      </c>
      <c r="BG124" s="9">
        <v>4.6574093117252892E-2</v>
      </c>
      <c r="BH124" s="9">
        <v>0.41832739924459988</v>
      </c>
      <c r="BI124" s="9">
        <v>8.1320554639314376E-3</v>
      </c>
      <c r="BJ124" s="9">
        <v>2.0629618150337352</v>
      </c>
      <c r="BK124" s="9">
        <v>4.0288602345972362E-2</v>
      </c>
      <c r="BL124" s="9">
        <v>0.51514693558361935</v>
      </c>
      <c r="BM124" s="9">
        <v>8.1238003530597347E-3</v>
      </c>
      <c r="BN124" s="9">
        <v>4.2282314746764342</v>
      </c>
      <c r="BO124" s="9">
        <v>8.007983473865915E-2</v>
      </c>
      <c r="BP124" s="9">
        <v>0.77309983092054368</v>
      </c>
      <c r="BQ124" s="9">
        <v>1.1801652012022093E-2</v>
      </c>
      <c r="BR124" s="9">
        <v>0.18547390036884862</v>
      </c>
      <c r="BS124" s="9">
        <v>2.5108610696715203E-2</v>
      </c>
      <c r="BT124" s="9">
        <v>1.7563094257122417E-3</v>
      </c>
      <c r="BU124" s="9">
        <v>2.7234804454978872E-4</v>
      </c>
      <c r="BV124" s="9">
        <v>2.2606156380438076E-2</v>
      </c>
      <c r="BW124" s="9">
        <v>5.6043119375012692E-3</v>
      </c>
      <c r="BX124" s="9">
        <v>2.9157673146231931E-2</v>
      </c>
      <c r="BY124" s="9">
        <v>2.3265244832276813E-3</v>
      </c>
      <c r="BZ124" s="9">
        <v>5.2813471301624317E-2</v>
      </c>
      <c r="CA124" s="9">
        <v>6.9020968913939733E-3</v>
      </c>
      <c r="CB124" s="9"/>
      <c r="CC124" s="9"/>
      <c r="CD124" s="9"/>
      <c r="CE124" s="9"/>
      <c r="CF124" s="11"/>
      <c r="CG124" s="11"/>
      <c r="CH124" s="11"/>
      <c r="CI124" s="11"/>
      <c r="CJ124" s="11"/>
      <c r="CK124" s="11"/>
      <c r="CL124" s="11"/>
      <c r="CM124" s="11"/>
      <c r="CN124" s="11"/>
      <c r="CO124" s="11"/>
      <c r="CP124" s="11"/>
      <c r="CQ124" s="11"/>
      <c r="CR124" s="11"/>
      <c r="CS124" s="11"/>
      <c r="CT124" s="11"/>
      <c r="CU124" s="11"/>
      <c r="CV124" s="11"/>
      <c r="CW124" s="11"/>
      <c r="CX124" s="11"/>
      <c r="CY124" s="11"/>
      <c r="CZ124" s="11"/>
      <c r="DA124" s="11"/>
      <c r="DB124" s="9"/>
      <c r="DC124" s="9"/>
      <c r="DD124" s="9"/>
      <c r="DE124" s="9"/>
      <c r="DF124" s="9"/>
      <c r="DG124" s="9"/>
      <c r="DH124" s="9"/>
      <c r="DI124" s="9"/>
    </row>
    <row r="125" spans="1:113" x14ac:dyDescent="0.2">
      <c r="A125" s="1">
        <v>162</v>
      </c>
      <c r="B125" s="4">
        <v>7.134871541236416E-3</v>
      </c>
      <c r="C125" s="9">
        <v>4.6338227670297189E-5</v>
      </c>
      <c r="D125" s="11">
        <v>2.6123258928854747</v>
      </c>
      <c r="E125" s="11">
        <v>1.8398459652562444E-2</v>
      </c>
      <c r="F125" s="13">
        <v>11.286915485290704</v>
      </c>
      <c r="G125" s="13">
        <v>8.6468491228072417E-2</v>
      </c>
      <c r="H125" s="13">
        <v>1.9745362679056857</v>
      </c>
      <c r="I125" s="13">
        <v>1.4423E-2</v>
      </c>
      <c r="J125" s="13">
        <v>2.081936421491875</v>
      </c>
      <c r="K125" s="13">
        <v>1.4291175530847152E-2</v>
      </c>
      <c r="L125" s="11">
        <v>0.10438229363246393</v>
      </c>
      <c r="M125" s="11">
        <v>6.6795872779800412E-4</v>
      </c>
      <c r="N125" s="13">
        <v>26.085888292550809</v>
      </c>
      <c r="O125" s="13">
        <v>0.16523484066004582</v>
      </c>
      <c r="P125" s="13">
        <v>64.805499587284842</v>
      </c>
      <c r="Q125" s="13">
        <v>0.94056703793224727</v>
      </c>
      <c r="R125" s="15">
        <v>306.74437879339621</v>
      </c>
      <c r="S125" s="15">
        <v>6.3294916683233398</v>
      </c>
      <c r="T125" s="13">
        <v>39.898761110854259</v>
      </c>
      <c r="U125" s="13">
        <v>0.38590986711006975</v>
      </c>
      <c r="V125" s="15">
        <v>167.1198760271842</v>
      </c>
      <c r="W125" s="15">
        <v>1.7432883825147192</v>
      </c>
      <c r="X125" s="13">
        <v>64.314126814133004</v>
      </c>
      <c r="Y125" s="13">
        <v>0.80945000151065949</v>
      </c>
      <c r="Z125" s="15">
        <v>267.93284633874731</v>
      </c>
      <c r="AA125" s="15">
        <v>3.8990125827127482</v>
      </c>
      <c r="AB125" s="4" t="s">
        <v>43</v>
      </c>
      <c r="AC125" s="4"/>
      <c r="AD125" s="4">
        <v>4.1804091072338255E-2</v>
      </c>
      <c r="AE125" s="4">
        <v>1.4717137453392185E-2</v>
      </c>
      <c r="AF125" s="13">
        <v>13.835289702853009</v>
      </c>
      <c r="AG125" s="13">
        <v>0.1913968496753998</v>
      </c>
      <c r="AH125" s="13">
        <v>99.345196823819975</v>
      </c>
      <c r="AI125" s="13">
        <v>14.877388475306089</v>
      </c>
      <c r="AJ125" s="9">
        <v>0.38745487603087875</v>
      </c>
      <c r="AK125" s="9">
        <v>2.9630789517198594E-2</v>
      </c>
      <c r="AL125" s="9" t="s">
        <v>43</v>
      </c>
      <c r="AM125" s="9"/>
      <c r="AN125" s="9">
        <v>7.1124007029858159E-3</v>
      </c>
      <c r="AO125" s="9">
        <v>1.4505028420764956E-3</v>
      </c>
      <c r="AP125" s="9">
        <v>1.3403391876897698E-3</v>
      </c>
      <c r="AQ125" s="9">
        <v>2.3331024927713222E-4</v>
      </c>
      <c r="AR125" s="9">
        <v>3.9407031994554854E-3</v>
      </c>
      <c r="AS125" s="9">
        <v>3.9366717385150871E-4</v>
      </c>
      <c r="AT125" s="9">
        <v>4.5791268137173073E-3</v>
      </c>
      <c r="AU125" s="9">
        <v>3.8317250793289934E-4</v>
      </c>
      <c r="AV125" s="9">
        <v>0.18400490887504803</v>
      </c>
      <c r="AW125" s="9">
        <v>9.5900200263897492E-3</v>
      </c>
      <c r="AX125" s="9">
        <v>2.262797603154644</v>
      </c>
      <c r="AY125" s="9">
        <v>5.8597447860789631E-2</v>
      </c>
      <c r="AZ125" s="9">
        <v>1.200806012867961</v>
      </c>
      <c r="BA125" s="9">
        <v>2.0389315978800879E-2</v>
      </c>
      <c r="BB125" s="9">
        <v>6.7248663418954511</v>
      </c>
      <c r="BC125" s="9">
        <v>0.16358467611107921</v>
      </c>
      <c r="BD125" s="9">
        <v>0.54964437281681044</v>
      </c>
      <c r="BE125" s="9">
        <v>1.648149086911059E-2</v>
      </c>
      <c r="BF125" s="9">
        <v>1.7211236398060568</v>
      </c>
      <c r="BG125" s="9">
        <v>5.0974916769272016E-2</v>
      </c>
      <c r="BH125" s="9">
        <v>0.43204310432059206</v>
      </c>
      <c r="BI125" s="9">
        <v>7.2521268424647709E-3</v>
      </c>
      <c r="BJ125" s="9">
        <v>2.1458779815452829</v>
      </c>
      <c r="BK125" s="9">
        <v>4.2917189772022184E-2</v>
      </c>
      <c r="BL125" s="9">
        <v>0.52752655191961062</v>
      </c>
      <c r="BM125" s="9">
        <v>9.673623747782998E-3</v>
      </c>
      <c r="BN125" s="9">
        <v>4.5942427657918756</v>
      </c>
      <c r="BO125" s="9">
        <v>8.7906146586748848E-2</v>
      </c>
      <c r="BP125" s="9">
        <v>0.83854795970548623</v>
      </c>
      <c r="BQ125" s="9">
        <v>1.1963735820441768E-2</v>
      </c>
      <c r="BR125" s="9">
        <v>2.5316385063896152</v>
      </c>
      <c r="BS125" s="9">
        <v>0.40562700900880194</v>
      </c>
      <c r="BT125" s="9">
        <v>1.20410186492893E-2</v>
      </c>
      <c r="BU125" s="9">
        <v>1.2954444542778575E-3</v>
      </c>
      <c r="BV125" s="9">
        <v>5.7962853057774502E-2</v>
      </c>
      <c r="BW125" s="9">
        <v>1.4519075484719103E-2</v>
      </c>
      <c r="BX125" s="9">
        <v>8.5703295318622877E-2</v>
      </c>
      <c r="BY125" s="9">
        <v>5.5662057443014376E-3</v>
      </c>
      <c r="BZ125" s="9">
        <v>0.29458155488193372</v>
      </c>
      <c r="CA125" s="9">
        <v>3.7830156856596173E-2</v>
      </c>
      <c r="CB125" s="9"/>
      <c r="CC125" s="9"/>
      <c r="CD125" s="9"/>
      <c r="CE125" s="9"/>
      <c r="CF125" s="11"/>
      <c r="CG125" s="11"/>
      <c r="CH125" s="11"/>
      <c r="CI125" s="11"/>
      <c r="CJ125" s="11"/>
      <c r="CK125" s="11"/>
      <c r="CL125" s="11"/>
      <c r="CM125" s="11"/>
      <c r="CN125" s="11"/>
      <c r="CO125" s="11"/>
      <c r="CP125" s="11"/>
      <c r="CQ125" s="11"/>
      <c r="CR125" s="11"/>
      <c r="CS125" s="11"/>
      <c r="CT125" s="11"/>
      <c r="CU125" s="11"/>
      <c r="CV125" s="11"/>
      <c r="CW125" s="11"/>
      <c r="CX125" s="11"/>
      <c r="CY125" s="11"/>
      <c r="CZ125" s="11"/>
      <c r="DA125" s="11"/>
      <c r="DB125" s="9"/>
      <c r="DC125" s="9"/>
      <c r="DD125" s="9"/>
      <c r="DE125" s="9"/>
      <c r="DF125" s="9"/>
      <c r="DG125" s="9"/>
      <c r="DH125" s="9"/>
      <c r="DI125" s="9"/>
    </row>
    <row r="126" spans="1:113" x14ac:dyDescent="0.2">
      <c r="A126" s="1">
        <v>163</v>
      </c>
      <c r="B126" s="4">
        <v>8.7557674144634681E-3</v>
      </c>
      <c r="C126" s="9">
        <v>5.6865318672474488E-5</v>
      </c>
      <c r="D126" s="11">
        <v>2.7151958721519969</v>
      </c>
      <c r="E126" s="11">
        <v>1.9122966946292331E-2</v>
      </c>
      <c r="F126" s="13">
        <v>11.189344699626565</v>
      </c>
      <c r="G126" s="13">
        <v>8.5721006351862847E-2</v>
      </c>
      <c r="H126" s="13">
        <v>2.0178602543645972</v>
      </c>
      <c r="I126" s="13">
        <v>1.8674E-2</v>
      </c>
      <c r="J126" s="13">
        <v>2.1354882383435223</v>
      </c>
      <c r="K126" s="13">
        <v>1.4658774851711277E-2</v>
      </c>
      <c r="L126" s="11">
        <v>7.4437637761528383E-2</v>
      </c>
      <c r="M126" s="11">
        <v>5.022374694440843E-4</v>
      </c>
      <c r="N126" s="13">
        <v>25.646954224460444</v>
      </c>
      <c r="O126" s="13">
        <v>0.1624545174451415</v>
      </c>
      <c r="P126" s="13">
        <v>52.895601668722747</v>
      </c>
      <c r="Q126" s="13">
        <v>0.81495335364743227</v>
      </c>
      <c r="R126" s="15">
        <v>3333.2842420895572</v>
      </c>
      <c r="S126" s="15">
        <v>182.04218705391725</v>
      </c>
      <c r="T126" s="13">
        <v>53.206895842425858</v>
      </c>
      <c r="U126" s="13">
        <v>0.65511399177442786</v>
      </c>
      <c r="V126" s="15">
        <v>158.47693887049584</v>
      </c>
      <c r="W126" s="15">
        <v>2.0811723691312425</v>
      </c>
      <c r="X126" s="13">
        <v>70.714669824268611</v>
      </c>
      <c r="Y126" s="13">
        <v>0.91857225129944464</v>
      </c>
      <c r="Z126" s="15">
        <v>298.51511917957242</v>
      </c>
      <c r="AA126" s="15">
        <v>4.8521713669464797</v>
      </c>
      <c r="AB126" s="4">
        <v>1.2837209191611198E-2</v>
      </c>
      <c r="AC126" s="4">
        <v>9.4366757283849618E-4</v>
      </c>
      <c r="AD126" s="4">
        <v>3.5244950064423138E-2</v>
      </c>
      <c r="AE126" s="4">
        <v>1.4041093330808272E-3</v>
      </c>
      <c r="AF126" s="13">
        <v>9.3267560456038581</v>
      </c>
      <c r="AG126" s="13">
        <v>0.14351793386456826</v>
      </c>
      <c r="AH126" s="13">
        <v>222.76384213456794</v>
      </c>
      <c r="AI126" s="13">
        <v>28.156661123431078</v>
      </c>
      <c r="AJ126" s="9">
        <v>27.026379102301448</v>
      </c>
      <c r="AK126" s="9">
        <v>1.3820892017253117</v>
      </c>
      <c r="AL126" s="9">
        <v>3.2767347905492249E-3</v>
      </c>
      <c r="AM126" s="9">
        <v>3.9423161970488716E-4</v>
      </c>
      <c r="AN126" s="9">
        <v>6.1660993696009719E-2</v>
      </c>
      <c r="AO126" s="9">
        <v>9.4240399645917228E-3</v>
      </c>
      <c r="AP126" s="9">
        <v>1.6375153173748488E-2</v>
      </c>
      <c r="AQ126" s="9">
        <v>8.3936657875679057E-4</v>
      </c>
      <c r="AR126" s="9">
        <v>3.1168770197744188E-2</v>
      </c>
      <c r="AS126" s="9">
        <v>2.0788729527708633E-3</v>
      </c>
      <c r="AT126" s="9">
        <v>8.1818497116921823E-3</v>
      </c>
      <c r="AU126" s="9">
        <v>6.4841379311208862E-4</v>
      </c>
      <c r="AV126" s="9">
        <v>0.21717489846785154</v>
      </c>
      <c r="AW126" s="9">
        <v>8.7391102205892114E-3</v>
      </c>
      <c r="AX126" s="9">
        <v>2.1934365972665537</v>
      </c>
      <c r="AY126" s="9">
        <v>5.3428164086888358E-2</v>
      </c>
      <c r="AZ126" s="9">
        <v>1.2629507925308661</v>
      </c>
      <c r="BA126" s="9">
        <v>1.966350477395732E-2</v>
      </c>
      <c r="BB126" s="9">
        <v>7.503914677698158</v>
      </c>
      <c r="BC126" s="9">
        <v>0.199592752141489</v>
      </c>
      <c r="BD126" s="9">
        <v>0.75006917190938638</v>
      </c>
      <c r="BE126" s="9">
        <v>2.0783717675815175E-2</v>
      </c>
      <c r="BF126" s="9">
        <v>1.7073741473225275</v>
      </c>
      <c r="BG126" s="9">
        <v>6.0324376648313187E-2</v>
      </c>
      <c r="BH126" s="9">
        <v>0.2846977265444397</v>
      </c>
      <c r="BI126" s="9">
        <v>6.0685240025968997E-3</v>
      </c>
      <c r="BJ126" s="9">
        <v>1.3145914584111984</v>
      </c>
      <c r="BK126" s="9">
        <v>3.7793346373283319E-2</v>
      </c>
      <c r="BL126" s="9">
        <v>0.31225882698324847</v>
      </c>
      <c r="BM126" s="9">
        <v>6.8614464271233864E-3</v>
      </c>
      <c r="BN126" s="9">
        <v>2.6248860963421254</v>
      </c>
      <c r="BO126" s="9">
        <v>6.9781392311043494E-2</v>
      </c>
      <c r="BP126" s="9">
        <v>0.46570177848152394</v>
      </c>
      <c r="BQ126" s="9">
        <v>1.0264962883262577E-2</v>
      </c>
      <c r="BR126" s="9">
        <v>4.8634674293083142</v>
      </c>
      <c r="BS126" s="9">
        <v>0.47272529801911189</v>
      </c>
      <c r="BT126" s="9">
        <v>2.1396189302933633</v>
      </c>
      <c r="BU126" s="9">
        <v>0.11590620324287414</v>
      </c>
      <c r="BV126" s="9">
        <v>0.27011734520984321</v>
      </c>
      <c r="BW126" s="9">
        <v>1.4966917106169842E-2</v>
      </c>
      <c r="BX126" s="9">
        <v>0.23840560898595156</v>
      </c>
      <c r="BY126" s="9">
        <v>1.2847887065697991E-2</v>
      </c>
      <c r="BZ126" s="9">
        <v>0.72003301627190863</v>
      </c>
      <c r="CA126" s="9">
        <v>7.844563635691959E-2</v>
      </c>
      <c r="CB126" s="9"/>
      <c r="CC126" s="9"/>
      <c r="CD126" s="9"/>
      <c r="CE126" s="9"/>
      <c r="CF126" s="11"/>
      <c r="CG126" s="11"/>
      <c r="CH126" s="11"/>
      <c r="CI126" s="11"/>
      <c r="CJ126" s="11"/>
      <c r="CK126" s="11"/>
      <c r="CL126" s="11"/>
      <c r="CM126" s="11"/>
      <c r="CN126" s="11"/>
      <c r="CO126" s="11"/>
      <c r="CP126" s="11"/>
      <c r="CQ126" s="11"/>
      <c r="CR126" s="11"/>
      <c r="CS126" s="11"/>
      <c r="CT126" s="11"/>
      <c r="CU126" s="11"/>
      <c r="CV126" s="11"/>
      <c r="CW126" s="11"/>
      <c r="CX126" s="11"/>
      <c r="CY126" s="11"/>
      <c r="CZ126" s="11"/>
      <c r="DA126" s="11"/>
      <c r="DB126" s="9"/>
      <c r="DC126" s="9"/>
      <c r="DD126" s="9"/>
      <c r="DE126" s="9"/>
      <c r="DF126" s="9"/>
      <c r="DG126" s="9"/>
      <c r="DH126" s="9"/>
      <c r="DI126" s="9"/>
    </row>
    <row r="127" spans="1:113" x14ac:dyDescent="0.2">
      <c r="A127" s="1">
        <v>164</v>
      </c>
      <c r="B127" s="4">
        <v>3.0706924076150761E-4</v>
      </c>
      <c r="C127" s="9">
        <v>2.6426299907066699E-6</v>
      </c>
      <c r="D127" s="11">
        <v>2.5957101017614588</v>
      </c>
      <c r="E127" s="11">
        <v>1.8281435600003247E-2</v>
      </c>
      <c r="F127" s="13">
        <v>10.999527048768693</v>
      </c>
      <c r="G127" s="13">
        <v>8.4266822886102974E-2</v>
      </c>
      <c r="H127" s="13">
        <v>1.9008852501410478</v>
      </c>
      <c r="I127" s="13">
        <v>1.3762999999999999E-2</v>
      </c>
      <c r="J127" s="13">
        <v>2.009194638693649</v>
      </c>
      <c r="K127" s="13">
        <v>1.3791849242270431E-2</v>
      </c>
      <c r="L127" s="11">
        <v>0.10002166403339655</v>
      </c>
      <c r="M127" s="11">
        <v>6.4005437258574235E-4</v>
      </c>
      <c r="N127" s="13">
        <v>25.82593014878691</v>
      </c>
      <c r="O127" s="13">
        <v>0.16358819777093403</v>
      </c>
      <c r="P127" s="13">
        <v>55.647683654976028</v>
      </c>
      <c r="Q127" s="13">
        <v>0.84194385347055412</v>
      </c>
      <c r="R127" s="15">
        <v>287.69068535099666</v>
      </c>
      <c r="S127" s="15">
        <v>6.9519139396427505</v>
      </c>
      <c r="T127" s="13">
        <v>38.825806613087146</v>
      </c>
      <c r="U127" s="13">
        <v>0.35917574431851113</v>
      </c>
      <c r="V127" s="15">
        <v>184.06100966431961</v>
      </c>
      <c r="W127" s="15">
        <v>1.9860665486995575</v>
      </c>
      <c r="X127" s="13">
        <v>64.403704755670901</v>
      </c>
      <c r="Y127" s="13">
        <v>0.81057741889941914</v>
      </c>
      <c r="Z127" s="15">
        <v>274.75676526767415</v>
      </c>
      <c r="AA127" s="15">
        <v>4.586231944207011</v>
      </c>
      <c r="AB127" s="4">
        <v>1.0138902498712337E-2</v>
      </c>
      <c r="AC127" s="4">
        <v>8.4355745395048071E-4</v>
      </c>
      <c r="AD127" s="4">
        <v>7.1017641512351242E-3</v>
      </c>
      <c r="AE127" s="4">
        <v>6.1583532646833383E-4</v>
      </c>
      <c r="AF127" s="13">
        <v>11.611361447976023</v>
      </c>
      <c r="AG127" s="13">
        <v>0.16854804907470761</v>
      </c>
      <c r="AH127" s="13">
        <v>1.3861556097504375</v>
      </c>
      <c r="AI127" s="13">
        <v>9.6162364187905858E-2</v>
      </c>
      <c r="AJ127" s="9">
        <v>0.48366138642462853</v>
      </c>
      <c r="AK127" s="9">
        <v>4.3689080999526474E-2</v>
      </c>
      <c r="AL127" s="9" t="s">
        <v>43</v>
      </c>
      <c r="AM127" s="9"/>
      <c r="AN127" s="9">
        <v>4.3643546292194977E-3</v>
      </c>
      <c r="AO127" s="9">
        <v>1.1578742943504762E-3</v>
      </c>
      <c r="AP127" s="9">
        <v>-8.4210845887529786E-6</v>
      </c>
      <c r="AQ127" s="9">
        <v>1.8821888231611866E-5</v>
      </c>
      <c r="AR127" s="9">
        <v>2.442174187732868E-3</v>
      </c>
      <c r="AS127" s="9">
        <v>3.153614733886731E-4</v>
      </c>
      <c r="AT127" s="9">
        <v>3.4661747284575033E-3</v>
      </c>
      <c r="AU127" s="9">
        <v>4.2117074042029827E-4</v>
      </c>
      <c r="AV127" s="9">
        <v>0.18767556786762921</v>
      </c>
      <c r="AW127" s="9">
        <v>1.2014244423516899E-2</v>
      </c>
      <c r="AX127" s="9">
        <v>2.0706536418445016</v>
      </c>
      <c r="AY127" s="9">
        <v>5.3335042364759069E-2</v>
      </c>
      <c r="AZ127" s="9">
        <v>1.1048465773647826</v>
      </c>
      <c r="BA127" s="9">
        <v>1.7289064857073381E-2</v>
      </c>
      <c r="BB127" s="9">
        <v>5.9915281348103955</v>
      </c>
      <c r="BC127" s="9">
        <v>0.14872721668967961</v>
      </c>
      <c r="BD127" s="9">
        <v>0.45986586830384735</v>
      </c>
      <c r="BE127" s="9">
        <v>1.3422331154211273E-2</v>
      </c>
      <c r="BF127" s="9">
        <v>1.3881854428958555</v>
      </c>
      <c r="BG127" s="9">
        <v>3.8125474301255881E-2</v>
      </c>
      <c r="BH127" s="9">
        <v>0.38270012255926167</v>
      </c>
      <c r="BI127" s="9">
        <v>8.6662034776202514E-3</v>
      </c>
      <c r="BJ127" s="9">
        <v>1.8443267978900346</v>
      </c>
      <c r="BK127" s="9">
        <v>3.9721373191335965E-2</v>
      </c>
      <c r="BL127" s="9">
        <v>0.44285510713251519</v>
      </c>
      <c r="BM127" s="9">
        <v>9.2592366605776123E-3</v>
      </c>
      <c r="BN127" s="9">
        <v>3.7617393531012144</v>
      </c>
      <c r="BO127" s="9">
        <v>7.5934955768481346E-2</v>
      </c>
      <c r="BP127" s="9">
        <v>0.67639964284444021</v>
      </c>
      <c r="BQ127" s="9">
        <v>1.2140431613421852E-2</v>
      </c>
      <c r="BR127" s="9">
        <v>2.3729449421061508E-2</v>
      </c>
      <c r="BS127" s="9">
        <v>2.7676983337202661E-3</v>
      </c>
      <c r="BT127" s="9">
        <v>2.7928744469794656E-2</v>
      </c>
      <c r="BU127" s="9">
        <v>2.2803338279654205E-3</v>
      </c>
      <c r="BV127" s="9">
        <v>7.0067128979065451E-3</v>
      </c>
      <c r="BW127" s="9">
        <v>8.9803224130706732E-4</v>
      </c>
      <c r="BX127" s="9">
        <v>3.3054934592630417E-3</v>
      </c>
      <c r="BY127" s="9">
        <v>5.044272491662034E-4</v>
      </c>
      <c r="BZ127" s="9">
        <v>7.3884054165483338E-3</v>
      </c>
      <c r="CA127" s="9">
        <v>6.8372668502877292E-4</v>
      </c>
      <c r="CB127" s="9"/>
      <c r="CC127" s="9"/>
      <c r="CD127" s="9"/>
      <c r="CE127" s="9"/>
      <c r="CF127" s="11"/>
      <c r="CG127" s="11"/>
      <c r="CH127" s="11"/>
      <c r="CI127" s="11"/>
      <c r="CJ127" s="11"/>
      <c r="CK127" s="11"/>
      <c r="CL127" s="11"/>
      <c r="CM127" s="11"/>
      <c r="CN127" s="11"/>
      <c r="CO127" s="11"/>
      <c r="CP127" s="11"/>
      <c r="CQ127" s="11"/>
      <c r="CR127" s="11"/>
      <c r="CS127" s="11"/>
      <c r="CT127" s="11"/>
      <c r="CU127" s="11"/>
      <c r="CV127" s="11"/>
      <c r="CW127" s="11"/>
      <c r="CX127" s="11"/>
      <c r="CY127" s="11"/>
      <c r="CZ127" s="11"/>
      <c r="DA127" s="11"/>
      <c r="DB127" s="9"/>
      <c r="DC127" s="9"/>
      <c r="DD127" s="9"/>
      <c r="DE127" s="9"/>
      <c r="DF127" s="9"/>
      <c r="DG127" s="9"/>
      <c r="DH127" s="9"/>
      <c r="DI127" s="9"/>
    </row>
    <row r="128" spans="1:113" x14ac:dyDescent="0.2">
      <c r="A128" s="1">
        <v>165</v>
      </c>
      <c r="B128" s="4">
        <v>1.8556793305780643E-3</v>
      </c>
      <c r="C128" s="9">
        <v>1.2051918637415235E-5</v>
      </c>
      <c r="D128" s="11">
        <v>2.8030172978030845</v>
      </c>
      <c r="E128" s="11">
        <v>1.97414881502786E-2</v>
      </c>
      <c r="F128" s="13">
        <v>11.141982917290632</v>
      </c>
      <c r="G128" s="13">
        <v>8.5358170122088239E-2</v>
      </c>
      <c r="H128" s="13">
        <v>2.0206109425195069</v>
      </c>
      <c r="I128" s="13">
        <v>2.1049999999999999E-2</v>
      </c>
      <c r="J128" s="13">
        <v>2.1499491255420953</v>
      </c>
      <c r="K128" s="13">
        <v>1.4758039687636702E-2</v>
      </c>
      <c r="L128" s="11">
        <v>6.7553862710020243E-2</v>
      </c>
      <c r="M128" s="11">
        <v>4.3228780115244078E-4</v>
      </c>
      <c r="N128" s="13">
        <v>25.309968567938125</v>
      </c>
      <c r="O128" s="13">
        <v>0.16031996213938776</v>
      </c>
      <c r="P128" s="13">
        <v>55.655559457697102</v>
      </c>
      <c r="Q128" s="13">
        <v>0.8885186751686287</v>
      </c>
      <c r="R128" s="15">
        <v>383.46832133016164</v>
      </c>
      <c r="S128" s="15">
        <v>11.595722830462041</v>
      </c>
      <c r="T128" s="13">
        <v>50.427832846857569</v>
      </c>
      <c r="U128" s="13">
        <v>0.60523407424194253</v>
      </c>
      <c r="V128" s="15">
        <v>136.03345433194809</v>
      </c>
      <c r="W128" s="15">
        <v>2.0656147985538342</v>
      </c>
      <c r="X128" s="13">
        <v>74.139035061759174</v>
      </c>
      <c r="Y128" s="13">
        <v>1.0565331371973903</v>
      </c>
      <c r="Z128" s="15">
        <v>330.76770094876792</v>
      </c>
      <c r="AA128" s="15">
        <v>5.9532967298368433</v>
      </c>
      <c r="AB128" s="4" t="s">
        <v>43</v>
      </c>
      <c r="AC128" s="4"/>
      <c r="AD128" s="4">
        <v>1.8520068112536713E-2</v>
      </c>
      <c r="AE128" s="4">
        <v>1.0017236568526044E-3</v>
      </c>
      <c r="AF128" s="13">
        <v>8.2874038139759971</v>
      </c>
      <c r="AG128" s="13">
        <v>0.1287306954659389</v>
      </c>
      <c r="AH128" s="13">
        <v>16.682430360622252</v>
      </c>
      <c r="AI128" s="13">
        <v>0.54153451014359166</v>
      </c>
      <c r="AJ128" s="9">
        <v>0.98412457862370684</v>
      </c>
      <c r="AK128" s="9">
        <v>5.2706767274212876E-2</v>
      </c>
      <c r="AL128" s="9" t="s">
        <v>43</v>
      </c>
      <c r="AM128" s="9"/>
      <c r="AN128" s="9">
        <v>8.2474793100243988E-3</v>
      </c>
      <c r="AO128" s="9">
        <v>1.5822244727610158E-3</v>
      </c>
      <c r="AP128" s="9">
        <v>2.5161161083855814E-3</v>
      </c>
      <c r="AQ128" s="9">
        <v>3.2410675975638037E-4</v>
      </c>
      <c r="AR128" s="9">
        <v>7.1063605164505429E-3</v>
      </c>
      <c r="AS128" s="9">
        <v>7.2552718302314829E-4</v>
      </c>
      <c r="AT128" s="9">
        <v>4.8196417874571398E-3</v>
      </c>
      <c r="AU128" s="9">
        <v>4.7013950593969054E-4</v>
      </c>
      <c r="AV128" s="9">
        <v>0.2057035972589302</v>
      </c>
      <c r="AW128" s="9">
        <v>1.2650990587131775E-2</v>
      </c>
      <c r="AX128" s="9">
        <v>2.2544457059451419</v>
      </c>
      <c r="AY128" s="9">
        <v>6.3069994073471955E-2</v>
      </c>
      <c r="AZ128" s="9">
        <v>1.2656102401696876</v>
      </c>
      <c r="BA128" s="9">
        <v>2.254274615818222E-2</v>
      </c>
      <c r="BB128" s="9">
        <v>7.4851253447725901</v>
      </c>
      <c r="BC128" s="9">
        <v>0.18860323936013362</v>
      </c>
      <c r="BD128" s="9">
        <v>0.68668468844304142</v>
      </c>
      <c r="BE128" s="9">
        <v>1.9470964246079855E-2</v>
      </c>
      <c r="BF128" s="9">
        <v>1.5254278764229119</v>
      </c>
      <c r="BG128" s="9">
        <v>4.1271292641939718E-2</v>
      </c>
      <c r="BH128" s="9">
        <v>0.25428659315751956</v>
      </c>
      <c r="BI128" s="9">
        <v>4.8846070961030301E-3</v>
      </c>
      <c r="BJ128" s="9">
        <v>1.1612560166227688</v>
      </c>
      <c r="BK128" s="9">
        <v>2.2908874219323121E-2</v>
      </c>
      <c r="BL128" s="9">
        <v>0.27899659852698311</v>
      </c>
      <c r="BM128" s="9">
        <v>4.8277113764829049E-3</v>
      </c>
      <c r="BN128" s="9">
        <v>2.4068456452210549</v>
      </c>
      <c r="BO128" s="9">
        <v>6.0072052059405703E-2</v>
      </c>
      <c r="BP128" s="9">
        <v>0.43524907623871889</v>
      </c>
      <c r="BQ128" s="9">
        <v>9.2181066708833508E-3</v>
      </c>
      <c r="BR128" s="9">
        <v>0.40417861593600318</v>
      </c>
      <c r="BS128" s="9">
        <v>1.3925909437431022E-2</v>
      </c>
      <c r="BT128" s="9">
        <v>3.7538848936739866E-2</v>
      </c>
      <c r="BU128" s="9">
        <v>2.1501422699723291E-3</v>
      </c>
      <c r="BV128" s="9">
        <v>1.963601555508861E-2</v>
      </c>
      <c r="BW128" s="9">
        <v>2.7077077450747681E-3</v>
      </c>
      <c r="BX128" s="9">
        <v>7.8687429148808941E-2</v>
      </c>
      <c r="BY128" s="9">
        <v>2.3244595578931653E-3</v>
      </c>
      <c r="BZ128" s="9">
        <v>0.10264900588418019</v>
      </c>
      <c r="CA128" s="9">
        <v>6.7489460212748469E-3</v>
      </c>
      <c r="CB128" s="9"/>
      <c r="CC128" s="9"/>
      <c r="CD128" s="9"/>
      <c r="CE128" s="9"/>
      <c r="CF128" s="11"/>
      <c r="CG128" s="11"/>
      <c r="CH128" s="11"/>
      <c r="CI128" s="11"/>
      <c r="CJ128" s="11"/>
      <c r="CK128" s="11"/>
      <c r="CL128" s="11"/>
      <c r="CM128" s="11"/>
      <c r="CN128" s="11"/>
      <c r="CO128" s="11"/>
      <c r="CP128" s="11"/>
      <c r="CQ128" s="11"/>
      <c r="CR128" s="11"/>
      <c r="CS128" s="11"/>
      <c r="CT128" s="11"/>
      <c r="CU128" s="11"/>
      <c r="CV128" s="11"/>
      <c r="CW128" s="11"/>
      <c r="CX128" s="11"/>
      <c r="CY128" s="11"/>
      <c r="CZ128" s="11"/>
      <c r="DA128" s="11"/>
      <c r="DB128" s="9"/>
      <c r="DC128" s="9"/>
      <c r="DD128" s="9"/>
      <c r="DE128" s="9"/>
      <c r="DF128" s="9"/>
      <c r="DG128" s="9"/>
      <c r="DH128" s="9"/>
      <c r="DI128" s="9"/>
    </row>
    <row r="129" spans="1:113" x14ac:dyDescent="0.2">
      <c r="A129" s="1">
        <v>166</v>
      </c>
      <c r="B129" s="4">
        <v>1.0445442945497408E-3</v>
      </c>
      <c r="C129" s="9">
        <v>6.7839106917078268E-6</v>
      </c>
      <c r="D129" s="11">
        <v>2.6858050471922814</v>
      </c>
      <c r="E129" s="11">
        <v>1.8915969071850454E-2</v>
      </c>
      <c r="F129" s="13">
        <v>11.043622714322282</v>
      </c>
      <c r="G129" s="13">
        <v>8.4604637559658732E-2</v>
      </c>
      <c r="H129" s="13">
        <v>1.903264088838873</v>
      </c>
      <c r="I129" s="13">
        <v>1.5258000000000001E-2</v>
      </c>
      <c r="J129" s="13">
        <v>2.0268089827361591</v>
      </c>
      <c r="K129" s="13">
        <v>1.3912760563083805E-2</v>
      </c>
      <c r="L129" s="11">
        <v>8.2980396601109854E-2</v>
      </c>
      <c r="M129" s="11">
        <v>6.1263686449412847E-4</v>
      </c>
      <c r="N129" s="13">
        <v>25.74778599807102</v>
      </c>
      <c r="O129" s="13">
        <v>0.16309321227734996</v>
      </c>
      <c r="P129" s="13">
        <v>57.005071549606967</v>
      </c>
      <c r="Q129" s="13">
        <v>0.86641940616325908</v>
      </c>
      <c r="R129" s="15">
        <v>417.62055006551003</v>
      </c>
      <c r="S129" s="15">
        <v>35.752951859234805</v>
      </c>
      <c r="T129" s="13">
        <v>45.257708195869853</v>
      </c>
      <c r="U129" s="13">
        <v>0.46867458991503352</v>
      </c>
      <c r="V129" s="15">
        <v>189.25235937099418</v>
      </c>
      <c r="W129" s="15">
        <v>2.3209679620180923</v>
      </c>
      <c r="X129" s="13">
        <v>68.671789112709433</v>
      </c>
      <c r="Y129" s="13">
        <v>0.90908500308640749</v>
      </c>
      <c r="Z129" s="15">
        <v>300.3353786347364</v>
      </c>
      <c r="AA129" s="15">
        <v>4.7715982915263329</v>
      </c>
      <c r="AB129" s="4">
        <v>5.3361789428545293E-3</v>
      </c>
      <c r="AC129" s="4">
        <v>6.0856514055726747E-4</v>
      </c>
      <c r="AD129" s="4">
        <v>5.7072187357422588E-3</v>
      </c>
      <c r="AE129" s="4">
        <v>5.516328515005666E-4</v>
      </c>
      <c r="AF129" s="13">
        <v>10.175648042190314</v>
      </c>
      <c r="AG129" s="13">
        <v>0.13939763169341177</v>
      </c>
      <c r="AH129" s="13">
        <v>119.87412079028486</v>
      </c>
      <c r="AI129" s="13">
        <v>9.0675670115376299</v>
      </c>
      <c r="AJ129" s="9">
        <v>1.5252912166343962</v>
      </c>
      <c r="AK129" s="9">
        <v>0.31359224072946096</v>
      </c>
      <c r="AL129" s="9">
        <v>2.8084859427008283E-3</v>
      </c>
      <c r="AM129" s="9">
        <v>3.6216949530561019E-4</v>
      </c>
      <c r="AN129" s="9">
        <v>5.820515648760149E-3</v>
      </c>
      <c r="AO129" s="9">
        <v>1.3386839897106247E-3</v>
      </c>
      <c r="AP129" s="9">
        <v>1.881808280434291E-3</v>
      </c>
      <c r="AQ129" s="9">
        <v>2.8222687919449737E-4</v>
      </c>
      <c r="AR129" s="9">
        <v>8.4645629141840949E-3</v>
      </c>
      <c r="AS129" s="9">
        <v>8.728539160996196E-4</v>
      </c>
      <c r="AT129" s="9">
        <v>6.1205472438556514E-3</v>
      </c>
      <c r="AU129" s="9">
        <v>8.256939400958181E-4</v>
      </c>
      <c r="AV129" s="9">
        <v>0.16241060404848848</v>
      </c>
      <c r="AW129" s="9">
        <v>8.2461599384380784E-3</v>
      </c>
      <c r="AX129" s="9">
        <v>1.8798365510060944</v>
      </c>
      <c r="AY129" s="9">
        <v>5.2708784436953982E-2</v>
      </c>
      <c r="AZ129" s="9">
        <v>1.0573716861234632</v>
      </c>
      <c r="BA129" s="9">
        <v>1.7108127408228545E-2</v>
      </c>
      <c r="BB129" s="9">
        <v>6.0658315253269413</v>
      </c>
      <c r="BC129" s="9">
        <v>0.15495623218574986</v>
      </c>
      <c r="BD129" s="9">
        <v>0.56357529138273432</v>
      </c>
      <c r="BE129" s="9">
        <v>1.5922777341082543E-2</v>
      </c>
      <c r="BF129" s="9">
        <v>1.5021330861280922</v>
      </c>
      <c r="BG129" s="9">
        <v>4.4017210360905799E-2</v>
      </c>
      <c r="BH129" s="9">
        <v>0.31599755022245324</v>
      </c>
      <c r="BI129" s="9">
        <v>8.410302306440581E-3</v>
      </c>
      <c r="BJ129" s="9">
        <v>1.5438116463653653</v>
      </c>
      <c r="BK129" s="9">
        <v>3.6876111176478585E-2</v>
      </c>
      <c r="BL129" s="9">
        <v>0.38375831739663735</v>
      </c>
      <c r="BM129" s="9">
        <v>7.8694751995135766E-3</v>
      </c>
      <c r="BN129" s="9">
        <v>3.3018361605393269</v>
      </c>
      <c r="BO129" s="9">
        <v>6.3865553309315981E-2</v>
      </c>
      <c r="BP129" s="9">
        <v>0.62090762373708264</v>
      </c>
      <c r="BQ129" s="9">
        <v>8.9738982781996136E-3</v>
      </c>
      <c r="BR129" s="9">
        <v>2.9256410523892598</v>
      </c>
      <c r="BS129" s="9">
        <v>0.20203116552564204</v>
      </c>
      <c r="BT129" s="9">
        <v>0.14415626123705119</v>
      </c>
      <c r="BU129" s="9">
        <v>3.2567106986098339E-3</v>
      </c>
      <c r="BV129" s="9">
        <v>6.7820305242139764E-2</v>
      </c>
      <c r="BW129" s="9">
        <v>6.6937060277229956E-3</v>
      </c>
      <c r="BX129" s="9">
        <v>0.15003048298686983</v>
      </c>
      <c r="BY129" s="9">
        <v>5.2095656954660313E-3</v>
      </c>
      <c r="BZ129" s="9">
        <v>0.50460415424716776</v>
      </c>
      <c r="CA129" s="9">
        <v>4.3625805038475726E-2</v>
      </c>
      <c r="CB129" s="9"/>
      <c r="CC129" s="9"/>
      <c r="CD129" s="9"/>
      <c r="CE129" s="9"/>
      <c r="CF129" s="11"/>
      <c r="CG129" s="11"/>
      <c r="CH129" s="11"/>
      <c r="CI129" s="11"/>
      <c r="CJ129" s="11"/>
      <c r="CK129" s="11"/>
      <c r="CL129" s="11"/>
      <c r="CM129" s="11"/>
      <c r="CN129" s="11"/>
      <c r="CO129" s="11"/>
      <c r="CP129" s="11"/>
      <c r="CQ129" s="11"/>
      <c r="CR129" s="11"/>
      <c r="CS129" s="11"/>
      <c r="CT129" s="11"/>
      <c r="CU129" s="11"/>
      <c r="CV129" s="11"/>
      <c r="CW129" s="11"/>
      <c r="CX129" s="11"/>
      <c r="CY129" s="11"/>
      <c r="CZ129" s="11"/>
      <c r="DA129" s="11"/>
      <c r="DB129" s="9"/>
      <c r="DC129" s="9"/>
      <c r="DD129" s="9"/>
      <c r="DE129" s="9"/>
      <c r="DF129" s="9"/>
      <c r="DG129" s="9"/>
      <c r="DH129" s="9"/>
      <c r="DI129" s="9"/>
    </row>
    <row r="130" spans="1:113" x14ac:dyDescent="0.2">
      <c r="A130" s="1">
        <v>167</v>
      </c>
      <c r="B130" s="4">
        <v>4.7107039610714213E-3</v>
      </c>
      <c r="C130" s="9">
        <v>3.0594197999768266E-5</v>
      </c>
      <c r="D130" s="11">
        <v>2.771877973512495</v>
      </c>
      <c r="E130" s="11">
        <v>1.9522175696526724E-2</v>
      </c>
      <c r="F130" s="13">
        <v>11.144834602369652</v>
      </c>
      <c r="G130" s="13">
        <v>8.5380016737894276E-2</v>
      </c>
      <c r="H130" s="13">
        <v>2.002124098228268</v>
      </c>
      <c r="I130" s="13">
        <v>1.3710999999999999E-2</v>
      </c>
      <c r="J130" s="13">
        <v>2.1189790641654844</v>
      </c>
      <c r="K130" s="13">
        <v>1.4545449822372178E-2</v>
      </c>
      <c r="L130" s="11">
        <v>6.8838543329293525E-2</v>
      </c>
      <c r="M130" s="11">
        <v>4.4050867465708014E-4</v>
      </c>
      <c r="N130" s="13">
        <v>25.426212420662416</v>
      </c>
      <c r="O130" s="13">
        <v>0.16105628111258846</v>
      </c>
      <c r="P130" s="13">
        <v>57.062971082568673</v>
      </c>
      <c r="Q130" s="13">
        <v>0.82819436665951929</v>
      </c>
      <c r="R130" s="15">
        <v>245.86089155376712</v>
      </c>
      <c r="S130" s="15">
        <v>6.2402807292993385</v>
      </c>
      <c r="T130" s="13">
        <v>45.083466424184351</v>
      </c>
      <c r="U130" s="13">
        <v>0.41736731794088505</v>
      </c>
      <c r="V130" s="15">
        <v>202.22780084766745</v>
      </c>
      <c r="W130" s="15">
        <v>2.1095119516597434</v>
      </c>
      <c r="X130" s="13">
        <v>73.275374063944028</v>
      </c>
      <c r="Y130" s="13">
        <v>0.92223520064521314</v>
      </c>
      <c r="Z130" s="15">
        <v>316.37815850516836</v>
      </c>
      <c r="AA130" s="15">
        <v>4.9471231981067261</v>
      </c>
      <c r="AB130" s="4">
        <v>1.7240491010652397E-4</v>
      </c>
      <c r="AC130" s="4">
        <v>1.0830428660986304E-4</v>
      </c>
      <c r="AD130" s="4">
        <v>2.1204038956254702E-2</v>
      </c>
      <c r="AE130" s="4">
        <v>1.0794147962395386E-3</v>
      </c>
      <c r="AF130" s="13">
        <v>8.7138612863994975</v>
      </c>
      <c r="AG130" s="13">
        <v>0.1153184049800373</v>
      </c>
      <c r="AH130" s="13">
        <v>75.090685623533716</v>
      </c>
      <c r="AI130" s="13">
        <v>4.6925043258585406</v>
      </c>
      <c r="AJ130" s="9">
        <v>0.33976349667864564</v>
      </c>
      <c r="AK130" s="9">
        <v>6.6908415641581731E-2</v>
      </c>
      <c r="AL130" s="9">
        <v>2.4759990690945426E-3</v>
      </c>
      <c r="AM130" s="9">
        <v>3.3521331745563183E-4</v>
      </c>
      <c r="AN130" s="9">
        <v>4.006981000383654E-4</v>
      </c>
      <c r="AO130" s="9">
        <v>3.4963823827649791E-4</v>
      </c>
      <c r="AP130" s="9" t="s">
        <v>43</v>
      </c>
      <c r="AQ130" s="9"/>
      <c r="AR130" s="9">
        <v>4.2523814191695614E-3</v>
      </c>
      <c r="AS130" s="9">
        <v>6.5058561683989131E-4</v>
      </c>
      <c r="AT130" s="9">
        <v>3.4696702956712438E-3</v>
      </c>
      <c r="AU130" s="9">
        <v>3.3864972211520043E-4</v>
      </c>
      <c r="AV130" s="9">
        <v>0.194321459273358</v>
      </c>
      <c r="AW130" s="9">
        <v>1.0205382173499623E-2</v>
      </c>
      <c r="AX130" s="9">
        <v>2.177657567906548</v>
      </c>
      <c r="AY130" s="9">
        <v>5.3864536261077831E-2</v>
      </c>
      <c r="AZ130" s="9">
        <v>1.2568466415210064</v>
      </c>
      <c r="BA130" s="9">
        <v>2.4054246879021805E-2</v>
      </c>
      <c r="BB130" s="9">
        <v>7.3427659762782334</v>
      </c>
      <c r="BC130" s="9">
        <v>0.1810680204955013</v>
      </c>
      <c r="BD130" s="9">
        <v>0.70894329928637501</v>
      </c>
      <c r="BE130" s="9">
        <v>1.9674767750657775E-2</v>
      </c>
      <c r="BF130" s="9">
        <v>1.6850858859893367</v>
      </c>
      <c r="BG130" s="9">
        <v>4.6452480748908669E-2</v>
      </c>
      <c r="BH130" s="9">
        <v>0.27548007399376012</v>
      </c>
      <c r="BI130" s="9">
        <v>6.0989826261818349E-3</v>
      </c>
      <c r="BJ130" s="9">
        <v>1.1986638314482776</v>
      </c>
      <c r="BK130" s="9">
        <v>2.7599463522360281E-2</v>
      </c>
      <c r="BL130" s="9">
        <v>0.28199696465146945</v>
      </c>
      <c r="BM130" s="9">
        <v>6.1536305693392869E-3</v>
      </c>
      <c r="BN130" s="9">
        <v>2.492463834570831</v>
      </c>
      <c r="BO130" s="9">
        <v>6.0526088256369286E-2</v>
      </c>
      <c r="BP130" s="9">
        <v>0.45670277262131431</v>
      </c>
      <c r="BQ130" s="9">
        <v>8.9330138266340061E-3</v>
      </c>
      <c r="BR130" s="9">
        <v>1.7045399732734539</v>
      </c>
      <c r="BS130" s="9">
        <v>0.11274874191672522</v>
      </c>
      <c r="BT130" s="9">
        <v>2.2586558189626665E-2</v>
      </c>
      <c r="BU130" s="9">
        <v>1.0527841249101059E-3</v>
      </c>
      <c r="BV130" s="9">
        <v>2.5177457478247435E-2</v>
      </c>
      <c r="BW130" s="9">
        <v>1.7120150892212362E-3</v>
      </c>
      <c r="BX130" s="9">
        <v>5.3824533998601869E-2</v>
      </c>
      <c r="BY130" s="9">
        <v>4.2305176117903524E-3</v>
      </c>
      <c r="BZ130" s="9">
        <v>0.22481775664429771</v>
      </c>
      <c r="CA130" s="9">
        <v>1.8585678993489188E-2</v>
      </c>
      <c r="CB130" s="9"/>
      <c r="CC130" s="9"/>
      <c r="CD130" s="9"/>
      <c r="CE130" s="9"/>
      <c r="CF130" s="11"/>
      <c r="CG130" s="11"/>
      <c r="CH130" s="11"/>
      <c r="CI130" s="11"/>
      <c r="CJ130" s="11"/>
      <c r="CK130" s="11"/>
      <c r="CL130" s="11"/>
      <c r="CM130" s="11"/>
      <c r="CN130" s="11"/>
      <c r="CO130" s="11"/>
      <c r="CP130" s="11"/>
      <c r="CQ130" s="11"/>
      <c r="CR130" s="11"/>
      <c r="CS130" s="11"/>
      <c r="CT130" s="11"/>
      <c r="CU130" s="11"/>
      <c r="CV130" s="11"/>
      <c r="CW130" s="11"/>
      <c r="CX130" s="11"/>
      <c r="CY130" s="11"/>
      <c r="CZ130" s="11"/>
      <c r="DA130" s="11"/>
      <c r="DB130" s="9"/>
      <c r="DC130" s="9"/>
      <c r="DD130" s="9"/>
      <c r="DE130" s="9"/>
      <c r="DF130" s="9"/>
      <c r="DG130" s="9"/>
      <c r="DH130" s="9"/>
      <c r="DI130" s="9"/>
    </row>
    <row r="131" spans="1:113" x14ac:dyDescent="0.2">
      <c r="A131" s="1">
        <v>168</v>
      </c>
      <c r="B131" s="4">
        <v>1.645634019873762E-2</v>
      </c>
      <c r="C131" s="9">
        <v>2.6487210256566336E-3</v>
      </c>
      <c r="D131" s="11">
        <v>2.862050239963418</v>
      </c>
      <c r="E131" s="11">
        <v>2.0157253735830896E-2</v>
      </c>
      <c r="F131" s="13">
        <v>10.969455684875877</v>
      </c>
      <c r="G131" s="13">
        <v>8.4036447681436047E-2</v>
      </c>
      <c r="H131" s="13">
        <v>2.0677681075810366</v>
      </c>
      <c r="I131" s="13">
        <v>1.4130999999999999E-2</v>
      </c>
      <c r="J131" s="13">
        <v>2.2044246480531693</v>
      </c>
      <c r="K131" s="13">
        <v>1.5131979663086315E-2</v>
      </c>
      <c r="L131" s="11">
        <v>5.5399828693048755E-2</v>
      </c>
      <c r="M131" s="11">
        <v>3.5451222430819867E-4</v>
      </c>
      <c r="N131" s="13">
        <v>25.054403594418652</v>
      </c>
      <c r="O131" s="13">
        <v>0.15870114673988076</v>
      </c>
      <c r="P131" s="13">
        <v>57.339596945279389</v>
      </c>
      <c r="Q131" s="13">
        <v>0.85990588557282699</v>
      </c>
      <c r="R131" s="15">
        <v>365.66417943939746</v>
      </c>
      <c r="S131" s="15">
        <v>5.2858460198581119</v>
      </c>
      <c r="T131" s="13">
        <v>57.602482053634432</v>
      </c>
      <c r="U131" s="13">
        <v>0.53287790186525097</v>
      </c>
      <c r="V131" s="15">
        <v>283.12807943928738</v>
      </c>
      <c r="W131" s="15">
        <v>2.9534122653964077</v>
      </c>
      <c r="X131" s="13">
        <v>77.708621553361411</v>
      </c>
      <c r="Y131" s="13">
        <v>0.97803152976862595</v>
      </c>
      <c r="Z131" s="15">
        <v>358.56988967777886</v>
      </c>
      <c r="AA131" s="15">
        <v>7.2685514682451267</v>
      </c>
      <c r="AB131" s="4">
        <v>0.27058861968886289</v>
      </c>
      <c r="AC131" s="4">
        <v>1.9097553195342041E-2</v>
      </c>
      <c r="AD131" s="4">
        <v>7.4366321832385653E-3</v>
      </c>
      <c r="AE131" s="4">
        <v>6.3320405657376645E-4</v>
      </c>
      <c r="AF131" s="13">
        <v>6.9749734508018681</v>
      </c>
      <c r="AG131" s="13">
        <v>9.5882436343166511E-2</v>
      </c>
      <c r="AH131" s="13">
        <v>53.94485892153061</v>
      </c>
      <c r="AI131" s="13">
        <v>3.8230472961750941</v>
      </c>
      <c r="AJ131" s="9">
        <v>1.3032826887749729</v>
      </c>
      <c r="AK131" s="9">
        <v>5.281241315221924E-2</v>
      </c>
      <c r="AL131" s="9">
        <v>1.8701379016631506E-2</v>
      </c>
      <c r="AM131" s="9">
        <v>2.4743940609642692E-3</v>
      </c>
      <c r="AN131" s="9">
        <v>2.0845126899810777</v>
      </c>
      <c r="AO131" s="9">
        <v>0.28487775506360297</v>
      </c>
      <c r="AP131" s="9">
        <v>2.6896283840993065E-3</v>
      </c>
      <c r="AQ131" s="9">
        <v>3.3876501553993011E-4</v>
      </c>
      <c r="AR131" s="9">
        <v>7.1579333600522181E-3</v>
      </c>
      <c r="AS131" s="9">
        <v>8.4722212192926639E-4</v>
      </c>
      <c r="AT131" s="9">
        <v>6.024476983489499E-3</v>
      </c>
      <c r="AU131" s="9">
        <v>8.3179053063243025E-4</v>
      </c>
      <c r="AV131" s="9">
        <v>0.21177876953988625</v>
      </c>
      <c r="AW131" s="9">
        <v>8.7497623220835659E-3</v>
      </c>
      <c r="AX131" s="9">
        <v>2.0938997644503901</v>
      </c>
      <c r="AY131" s="9">
        <v>5.4219800350183638E-2</v>
      </c>
      <c r="AZ131" s="9">
        <v>1.2571906642809865</v>
      </c>
      <c r="BA131" s="9">
        <v>1.9626398730135892E-2</v>
      </c>
      <c r="BB131" s="9">
        <v>7.7911046944528746</v>
      </c>
      <c r="BC131" s="9">
        <v>0.19664959178137012</v>
      </c>
      <c r="BD131" s="9">
        <v>0.66542401110120664</v>
      </c>
      <c r="BE131" s="9">
        <v>1.9570974231975711E-2</v>
      </c>
      <c r="BF131" s="9">
        <v>1.191871235701716</v>
      </c>
      <c r="BG131" s="9">
        <v>3.4714651243832606E-2</v>
      </c>
      <c r="BH131" s="9">
        <v>0.21302956266701314</v>
      </c>
      <c r="BI131" s="9">
        <v>5.224251340129266E-3</v>
      </c>
      <c r="BJ131" s="9">
        <v>0.98139698404699682</v>
      </c>
      <c r="BK131" s="9">
        <v>2.6063382598146532E-2</v>
      </c>
      <c r="BL131" s="9">
        <v>0.23316124434847826</v>
      </c>
      <c r="BM131" s="9">
        <v>5.7872781533301219E-3</v>
      </c>
      <c r="BN131" s="9">
        <v>1.96036615609176</v>
      </c>
      <c r="BO131" s="9">
        <v>4.4670439615219909E-2</v>
      </c>
      <c r="BP131" s="9">
        <v>0.33767193957675806</v>
      </c>
      <c r="BQ131" s="9">
        <v>6.8863354693085351E-3</v>
      </c>
      <c r="BR131" s="9">
        <v>1.4087763803652298</v>
      </c>
      <c r="BS131" s="9">
        <v>0.10070421583351107</v>
      </c>
      <c r="BT131" s="9">
        <v>9.9737366100255201E-2</v>
      </c>
      <c r="BU131" s="9">
        <v>4.6946311992395341E-3</v>
      </c>
      <c r="BV131" s="9">
        <v>3.1573682579381319E-2</v>
      </c>
      <c r="BW131" s="9">
        <v>2.8805621456538151E-3</v>
      </c>
      <c r="BX131" s="9">
        <v>0.10846881756414931</v>
      </c>
      <c r="BY131" s="9">
        <v>6.6362643618560289E-3</v>
      </c>
      <c r="BZ131" s="9">
        <v>0.23245198736428177</v>
      </c>
      <c r="CA131" s="9">
        <v>2.1576677142172911E-2</v>
      </c>
      <c r="CB131" s="9"/>
      <c r="CC131" s="9"/>
      <c r="CD131" s="9"/>
      <c r="CE131" s="9"/>
      <c r="CF131" s="11"/>
      <c r="CG131" s="11"/>
      <c r="CH131" s="11"/>
      <c r="CI131" s="11"/>
      <c r="CJ131" s="11"/>
      <c r="CK131" s="11"/>
      <c r="CL131" s="11"/>
      <c r="CM131" s="11"/>
      <c r="CN131" s="11"/>
      <c r="CO131" s="11"/>
      <c r="CP131" s="11"/>
      <c r="CQ131" s="11"/>
      <c r="CR131" s="11"/>
      <c r="CS131" s="11"/>
      <c r="CT131" s="11"/>
      <c r="CU131" s="11"/>
      <c r="CV131" s="11"/>
      <c r="CW131" s="11"/>
      <c r="CX131" s="11"/>
      <c r="CY131" s="11"/>
      <c r="CZ131" s="11"/>
      <c r="DA131" s="11"/>
      <c r="DB131" s="9"/>
      <c r="DC131" s="9"/>
      <c r="DD131" s="9"/>
      <c r="DE131" s="9"/>
      <c r="DF131" s="9"/>
      <c r="DG131" s="9"/>
      <c r="DH131" s="9"/>
      <c r="DI131" s="9"/>
    </row>
    <row r="132" spans="1:113" x14ac:dyDescent="0.2">
      <c r="A132" s="1">
        <v>169</v>
      </c>
      <c r="B132" s="4">
        <v>7.8490179342875846E-2</v>
      </c>
      <c r="C132" s="9">
        <v>6.8363110279238259E-3</v>
      </c>
      <c r="D132" s="11">
        <v>2.2883609052265221</v>
      </c>
      <c r="E132" s="11">
        <v>1.6116793046370932E-2</v>
      </c>
      <c r="F132" s="13">
        <v>10.883836135611633</v>
      </c>
      <c r="G132" s="13">
        <v>8.3380520625531335E-2</v>
      </c>
      <c r="H132" s="13">
        <v>1.7529242466211319</v>
      </c>
      <c r="I132" s="13">
        <v>2.1405E-2</v>
      </c>
      <c r="J132" s="13">
        <v>1.9396851800569268</v>
      </c>
      <c r="K132" s="13">
        <v>1.3314710812788599E-2</v>
      </c>
      <c r="L132" s="11">
        <v>0.15538733928903983</v>
      </c>
      <c r="M132" s="11">
        <v>9.9434804367188006E-4</v>
      </c>
      <c r="N132" s="13">
        <v>26.282860347267739</v>
      </c>
      <c r="O132" s="13">
        <v>0.16648251318362023</v>
      </c>
      <c r="P132" s="13">
        <v>58.435901497936278</v>
      </c>
      <c r="Q132" s="13">
        <v>1.0694924126604353</v>
      </c>
      <c r="R132" s="15">
        <v>295.3643671974728</v>
      </c>
      <c r="S132" s="15">
        <v>13.50980808440084</v>
      </c>
      <c r="T132" s="13">
        <v>33.344798139346381</v>
      </c>
      <c r="U132" s="13">
        <v>0.47652586089664373</v>
      </c>
      <c r="V132" s="15">
        <v>135.28808900978609</v>
      </c>
      <c r="W132" s="15">
        <v>2.056486008440106</v>
      </c>
      <c r="X132" s="13">
        <v>52.097259877519122</v>
      </c>
      <c r="Y132" s="13">
        <v>0.82278087582277981</v>
      </c>
      <c r="Z132" s="15">
        <v>219.23970172295867</v>
      </c>
      <c r="AA132" s="15">
        <v>4.026477636332241</v>
      </c>
      <c r="AB132" s="4">
        <v>1.3410448978617409E-2</v>
      </c>
      <c r="AC132" s="4">
        <v>9.6154464033656106E-4</v>
      </c>
      <c r="AD132" s="4">
        <v>1.8025474063450397E-2</v>
      </c>
      <c r="AE132" s="4">
        <v>9.8088638713279071E-4</v>
      </c>
      <c r="AF132" s="13">
        <v>17.624772636504265</v>
      </c>
      <c r="AG132" s="13">
        <v>0.30496102168789679</v>
      </c>
      <c r="AH132" s="13">
        <v>61.986408143265109</v>
      </c>
      <c r="AI132" s="13">
        <v>3.5184831287111753</v>
      </c>
      <c r="AJ132" s="9">
        <v>0.75597750324463231</v>
      </c>
      <c r="AK132" s="9">
        <v>6.5984996417158409E-2</v>
      </c>
      <c r="AL132" s="9">
        <v>7.8980747268653608E-4</v>
      </c>
      <c r="AM132" s="9">
        <v>1.7570561457180373E-4</v>
      </c>
      <c r="AN132" s="9">
        <v>2.8273631762314969E-2</v>
      </c>
      <c r="AO132" s="9">
        <v>2.9225065697633819E-3</v>
      </c>
      <c r="AP132" s="9">
        <v>2.3422274573930155E-3</v>
      </c>
      <c r="AQ132" s="9">
        <v>3.1037503780611257E-4</v>
      </c>
      <c r="AR132" s="9">
        <v>1.0235104574513947E-2</v>
      </c>
      <c r="AS132" s="9">
        <v>1.1688833569999291E-3</v>
      </c>
      <c r="AT132" s="9">
        <v>5.0497733055537477E-3</v>
      </c>
      <c r="AU132" s="9">
        <v>6.1595613419360574E-4</v>
      </c>
      <c r="AV132" s="9">
        <v>0.16708146290101808</v>
      </c>
      <c r="AW132" s="9">
        <v>1.1398081350198196E-2</v>
      </c>
      <c r="AX132" s="9">
        <v>2.0375585685275261</v>
      </c>
      <c r="AY132" s="9">
        <v>5.9179278967622033E-2</v>
      </c>
      <c r="AZ132" s="9">
        <v>1.1981108531136508</v>
      </c>
      <c r="BA132" s="9">
        <v>2.0882447780516129E-2</v>
      </c>
      <c r="BB132" s="9">
        <v>6.3708079671445184</v>
      </c>
      <c r="BC132" s="9">
        <v>0.169987476085532</v>
      </c>
      <c r="BD132" s="9">
        <v>0.54517767318659061</v>
      </c>
      <c r="BE132" s="9">
        <v>1.6114086079418409E-2</v>
      </c>
      <c r="BF132" s="9">
        <v>1.9381379101618841</v>
      </c>
      <c r="BG132" s="9">
        <v>5.6664169877912576E-2</v>
      </c>
      <c r="BH132" s="9">
        <v>0.55934921519020597</v>
      </c>
      <c r="BI132" s="9">
        <v>1.0587355248294515E-2</v>
      </c>
      <c r="BJ132" s="9">
        <v>2.7321660041580462</v>
      </c>
      <c r="BK132" s="9">
        <v>6.4808758344113176E-2</v>
      </c>
      <c r="BL132" s="9">
        <v>0.64515360893456697</v>
      </c>
      <c r="BM132" s="9">
        <v>1.2993658936064847E-2</v>
      </c>
      <c r="BN132" s="9">
        <v>5.3883438475760199</v>
      </c>
      <c r="BO132" s="9">
        <v>0.11371463240893465</v>
      </c>
      <c r="BP132" s="9">
        <v>0.91878706554210154</v>
      </c>
      <c r="BQ132" s="9">
        <v>1.3719933960110172E-2</v>
      </c>
      <c r="BR132" s="9">
        <v>1.5159013226306515</v>
      </c>
      <c r="BS132" s="9">
        <v>8.3709523224771654E-2</v>
      </c>
      <c r="BT132" s="9">
        <v>4.218853950730457E-2</v>
      </c>
      <c r="BU132" s="9">
        <v>5.4332237276859038E-3</v>
      </c>
      <c r="BV132" s="9">
        <v>5.5533075459695588E-2</v>
      </c>
      <c r="BW132" s="9">
        <v>3.113629708973731E-3</v>
      </c>
      <c r="BX132" s="9">
        <v>0.23136716565590437</v>
      </c>
      <c r="BY132" s="9">
        <v>8.9095090252144897E-3</v>
      </c>
      <c r="BZ132" s="9">
        <v>0.28170184959670597</v>
      </c>
      <c r="CA132" s="9">
        <v>1.9710198157760296E-2</v>
      </c>
      <c r="CB132" s="9"/>
      <c r="CC132" s="9"/>
      <c r="CD132" s="9"/>
      <c r="CE132" s="9"/>
      <c r="CF132" s="11"/>
      <c r="CG132" s="11"/>
      <c r="CH132" s="11"/>
      <c r="CI132" s="11"/>
      <c r="CJ132" s="11"/>
      <c r="CK132" s="11"/>
      <c r="CL132" s="11"/>
      <c r="CM132" s="11"/>
      <c r="CN132" s="11"/>
      <c r="CO132" s="11"/>
      <c r="CP132" s="11"/>
      <c r="CQ132" s="11"/>
      <c r="CR132" s="11"/>
      <c r="CS132" s="11"/>
      <c r="CT132" s="11"/>
      <c r="CU132" s="11"/>
      <c r="CV132" s="11"/>
      <c r="CW132" s="11"/>
      <c r="CX132" s="11"/>
      <c r="CY132" s="11"/>
      <c r="CZ132" s="11"/>
      <c r="DA132" s="11"/>
      <c r="DB132" s="9"/>
      <c r="DC132" s="9"/>
      <c r="DD132" s="9"/>
      <c r="DE132" s="9"/>
      <c r="DF132" s="9"/>
      <c r="DG132" s="9"/>
      <c r="DH132" s="9"/>
      <c r="DI132" s="9"/>
    </row>
    <row r="133" spans="1:113" x14ac:dyDescent="0.2">
      <c r="A133" s="1">
        <v>170</v>
      </c>
      <c r="B133" s="4">
        <v>4.0303693851859957E-3</v>
      </c>
      <c r="C133" s="9">
        <v>2.6175688390008573E-5</v>
      </c>
      <c r="D133" s="11">
        <v>2.0149331497344947</v>
      </c>
      <c r="E133" s="11">
        <v>1.4191057233311976E-2</v>
      </c>
      <c r="F133" s="13">
        <v>11.045723146627887</v>
      </c>
      <c r="G133" s="13">
        <v>8.4620728865793748E-2</v>
      </c>
      <c r="H133" s="13">
        <v>2.033204505153734</v>
      </c>
      <c r="I133" s="13">
        <v>1.7257000000000002E-2</v>
      </c>
      <c r="J133" s="13">
        <v>2.1675984621047015</v>
      </c>
      <c r="K133" s="13">
        <v>1.4879191209948005E-2</v>
      </c>
      <c r="L133" s="11">
        <v>0.1578262670417839</v>
      </c>
      <c r="M133" s="11">
        <v>1.0099551262739421E-3</v>
      </c>
      <c r="N133" s="13">
        <v>27.099546854443936</v>
      </c>
      <c r="O133" s="13">
        <v>0.1716556191698555</v>
      </c>
      <c r="P133" s="13">
        <v>48.349200546340235</v>
      </c>
      <c r="Q133" s="13">
        <v>0.71020036563568434</v>
      </c>
      <c r="R133" s="15">
        <v>360.64605699252451</v>
      </c>
      <c r="S133" s="15">
        <v>5.6708838738117171</v>
      </c>
      <c r="T133" s="13">
        <v>48.253100085532566</v>
      </c>
      <c r="U133" s="13">
        <v>0.47289554238091019</v>
      </c>
      <c r="V133" s="15">
        <v>144.46227727079855</v>
      </c>
      <c r="W133" s="15">
        <v>1.5069387057039092</v>
      </c>
      <c r="X133" s="13">
        <v>52.713558708706216</v>
      </c>
      <c r="Y133" s="13">
        <v>0.66601112988018429</v>
      </c>
      <c r="Z133" s="15">
        <v>212.06862019809512</v>
      </c>
      <c r="AA133" s="15">
        <v>3.3480220039479862</v>
      </c>
      <c r="AB133" s="4">
        <v>0.65098275115557536</v>
      </c>
      <c r="AC133" s="4">
        <v>3.8306979618373267E-2</v>
      </c>
      <c r="AD133" s="4">
        <v>3.4451730356243333E-2</v>
      </c>
      <c r="AE133" s="4">
        <v>5.7695350216431136E-3</v>
      </c>
      <c r="AF133" s="13">
        <v>26.405052628353943</v>
      </c>
      <c r="AG133" s="13">
        <v>0.34944193537580265</v>
      </c>
      <c r="AH133" s="13">
        <v>60.050255280480087</v>
      </c>
      <c r="AI133" s="13">
        <v>3.7141185459045558</v>
      </c>
      <c r="AJ133" s="9">
        <v>0.75895186411420779</v>
      </c>
      <c r="AK133" s="9">
        <v>3.4257691322715375E-2</v>
      </c>
      <c r="AL133" s="9">
        <v>2.8744732210190842E-2</v>
      </c>
      <c r="AM133" s="9">
        <v>2.6551479090174326E-3</v>
      </c>
      <c r="AN133" s="9">
        <v>1.3478112330193932</v>
      </c>
      <c r="AO133" s="9">
        <v>7.7786102474621505E-2</v>
      </c>
      <c r="AP133" s="9">
        <v>1.2899546126750793E-2</v>
      </c>
      <c r="AQ133" s="9">
        <v>1.2106091943794399E-3</v>
      </c>
      <c r="AR133" s="9">
        <v>1.2137965488353823E-2</v>
      </c>
      <c r="AS133" s="9">
        <v>1.4107341239999332E-3</v>
      </c>
      <c r="AT133" s="9">
        <v>8.89563828786364E-3</v>
      </c>
      <c r="AU133" s="9">
        <v>5.9351050995763786E-4</v>
      </c>
      <c r="AV133" s="9">
        <v>0.20931945872091517</v>
      </c>
      <c r="AW133" s="9">
        <v>1.2646456449251843E-2</v>
      </c>
      <c r="AX133" s="9">
        <v>2.8493816930286116</v>
      </c>
      <c r="AY133" s="9">
        <v>6.6019705748670776E-2</v>
      </c>
      <c r="AZ133" s="9">
        <v>1.5138567492337549</v>
      </c>
      <c r="BA133" s="9">
        <v>2.4332865366143843E-2</v>
      </c>
      <c r="BB133" s="9">
        <v>9.1517196107565493</v>
      </c>
      <c r="BC133" s="9">
        <v>0.23456045176059548</v>
      </c>
      <c r="BD133" s="9">
        <v>1.1052400657303281</v>
      </c>
      <c r="BE133" s="9">
        <v>2.9368262845382742E-2</v>
      </c>
      <c r="BF133" s="9">
        <v>4.4350124419196799</v>
      </c>
      <c r="BG133" s="9">
        <v>0.1077602514934909</v>
      </c>
      <c r="BH133" s="9">
        <v>0.91164356256052981</v>
      </c>
      <c r="BI133" s="9">
        <v>1.3854276587665809E-2</v>
      </c>
      <c r="BJ133" s="9">
        <v>3.4159850122407844</v>
      </c>
      <c r="BK133" s="9">
        <v>6.2150851059594336E-2</v>
      </c>
      <c r="BL133" s="9">
        <v>0.68966019918903199</v>
      </c>
      <c r="BM133" s="9">
        <v>1.181909229992398E-2</v>
      </c>
      <c r="BN133" s="9">
        <v>5.3435755154197171</v>
      </c>
      <c r="BO133" s="9">
        <v>0.10246627074513792</v>
      </c>
      <c r="BP133" s="9">
        <v>0.90989165180655607</v>
      </c>
      <c r="BQ133" s="9">
        <v>1.3610064331120955E-2</v>
      </c>
      <c r="BR133" s="9">
        <v>1.4502671673752954</v>
      </c>
      <c r="BS133" s="9">
        <v>0.10494897514350982</v>
      </c>
      <c r="BT133" s="9">
        <v>4.7398990362225536E-2</v>
      </c>
      <c r="BU133" s="9">
        <v>4.7588877456262602E-3</v>
      </c>
      <c r="BV133" s="9">
        <v>6.4755141295568044E-2</v>
      </c>
      <c r="BW133" s="9">
        <v>3.4622667397666913E-3</v>
      </c>
      <c r="BX133" s="9">
        <v>0.12254321644301527</v>
      </c>
      <c r="BY133" s="9">
        <v>6.3227874383494052E-3</v>
      </c>
      <c r="BZ133" s="9">
        <v>0.24809037884812871</v>
      </c>
      <c r="CA133" s="9">
        <v>2.3603876977902071E-2</v>
      </c>
      <c r="CB133" s="9"/>
      <c r="CC133" s="9"/>
      <c r="CD133" s="9"/>
      <c r="CE133" s="9"/>
      <c r="CF133" s="11"/>
      <c r="CG133" s="11"/>
      <c r="CH133" s="11"/>
      <c r="CI133" s="11"/>
      <c r="CJ133" s="11"/>
      <c r="CK133" s="11"/>
      <c r="CL133" s="11"/>
      <c r="CM133" s="11"/>
      <c r="CN133" s="11"/>
      <c r="CO133" s="11"/>
      <c r="CP133" s="11"/>
      <c r="CQ133" s="11"/>
      <c r="CR133" s="11"/>
      <c r="CS133" s="11"/>
      <c r="CT133" s="11"/>
      <c r="CU133" s="11"/>
      <c r="CV133" s="11"/>
      <c r="CW133" s="11"/>
      <c r="CX133" s="11"/>
      <c r="CY133" s="11"/>
      <c r="CZ133" s="11"/>
      <c r="DA133" s="11"/>
      <c r="DB133" s="9"/>
      <c r="DC133" s="9"/>
      <c r="DD133" s="9"/>
      <c r="DE133" s="9"/>
      <c r="DF133" s="9"/>
      <c r="DG133" s="9"/>
      <c r="DH133" s="9"/>
      <c r="DI133" s="9"/>
    </row>
    <row r="134" spans="1:113" x14ac:dyDescent="0.2">
      <c r="A134" s="1">
        <v>171</v>
      </c>
      <c r="B134" s="4">
        <v>5.8594815517822117E-3</v>
      </c>
      <c r="C134" s="9">
        <v>3.8055063585537017E-5</v>
      </c>
      <c r="D134" s="11">
        <v>2.5992874172770235</v>
      </c>
      <c r="E134" s="11">
        <v>1.8306630425563474E-2</v>
      </c>
      <c r="F134" s="13">
        <v>11.196316711377523</v>
      </c>
      <c r="G134" s="13">
        <v>8.5774418582840198E-2</v>
      </c>
      <c r="H134" s="13">
        <v>1.9529374859010684</v>
      </c>
      <c r="I134" s="13">
        <v>1.6773E-2</v>
      </c>
      <c r="J134" s="13">
        <v>2.0984005185138783</v>
      </c>
      <c r="K134" s="13">
        <v>1.4404191134046866E-2</v>
      </c>
      <c r="L134" s="11">
        <v>0.1002781785994656</v>
      </c>
      <c r="M134" s="11">
        <v>6.5315477224785147E-4</v>
      </c>
      <c r="N134" s="13">
        <v>26.015062318391166</v>
      </c>
      <c r="O134" s="13">
        <v>0.16478621041124569</v>
      </c>
      <c r="P134" s="13">
        <v>61.551703963971917</v>
      </c>
      <c r="Q134" s="13">
        <v>0.92651070811375047</v>
      </c>
      <c r="R134" s="15">
        <v>272.32330401153723</v>
      </c>
      <c r="S134" s="15">
        <v>5.9916374070700851</v>
      </c>
      <c r="T134" s="13">
        <v>42.891629747635797</v>
      </c>
      <c r="U134" s="13">
        <v>0.42211735152482244</v>
      </c>
      <c r="V134" s="15">
        <v>143.74598729602616</v>
      </c>
      <c r="W134" s="15">
        <v>1.9096710558659089</v>
      </c>
      <c r="X134" s="13">
        <v>64.370104927059202</v>
      </c>
      <c r="Y134" s="13">
        <v>0.8269561620628908</v>
      </c>
      <c r="Z134" s="15">
        <v>274.93254509391681</v>
      </c>
      <c r="AA134" s="15">
        <v>4.4229774328000273</v>
      </c>
      <c r="AB134" s="4" t="s">
        <v>43</v>
      </c>
      <c r="AC134" s="4"/>
      <c r="AD134" s="4">
        <v>3.4684987140985231E-2</v>
      </c>
      <c r="AE134" s="4">
        <v>1.3863479994524069E-3</v>
      </c>
      <c r="AF134" s="13">
        <v>12.623602940904931</v>
      </c>
      <c r="AG134" s="13">
        <v>0.1871200421538555</v>
      </c>
      <c r="AH134" s="13">
        <v>80.504910277273851</v>
      </c>
      <c r="AI134" s="13">
        <v>4.9924481682563115</v>
      </c>
      <c r="AJ134" s="9">
        <v>0.17945280568031824</v>
      </c>
      <c r="AK134" s="9">
        <v>4.4085441582752627E-2</v>
      </c>
      <c r="AL134" s="9" t="s">
        <v>43</v>
      </c>
      <c r="AM134" s="9"/>
      <c r="AN134" s="9">
        <v>7.3533238562694982E-3</v>
      </c>
      <c r="AO134" s="9">
        <v>1.4821336109187202E-3</v>
      </c>
      <c r="AP134" s="9">
        <v>1.4742399475761862E-3</v>
      </c>
      <c r="AQ134" s="9">
        <v>2.4575209197021786E-4</v>
      </c>
      <c r="AR134" s="9">
        <v>6.1730615763602708E-3</v>
      </c>
      <c r="AS134" s="9">
        <v>8.1723582162771934E-4</v>
      </c>
      <c r="AT134" s="9">
        <v>5.0968605232792636E-3</v>
      </c>
      <c r="AU134" s="9">
        <v>6.5157673347113274E-4</v>
      </c>
      <c r="AV134" s="9">
        <v>0.15926754312252248</v>
      </c>
      <c r="AW134" s="9">
        <v>1.0708193285064026E-2</v>
      </c>
      <c r="AX134" s="9">
        <v>2.1320376643930272</v>
      </c>
      <c r="AY134" s="9">
        <v>5.101263143498691E-2</v>
      </c>
      <c r="AZ134" s="9">
        <v>1.1684622245266754</v>
      </c>
      <c r="BA134" s="9">
        <v>2.2085003345727824E-2</v>
      </c>
      <c r="BB134" s="9">
        <v>6.5218085404007926</v>
      </c>
      <c r="BC134" s="9">
        <v>0.16992197313101418</v>
      </c>
      <c r="BD134" s="9">
        <v>0.53715828067561788</v>
      </c>
      <c r="BE134" s="9">
        <v>1.6068439268836603E-2</v>
      </c>
      <c r="BF134" s="9">
        <v>1.6514498036601695</v>
      </c>
      <c r="BG134" s="9">
        <v>4.9154461650760865E-2</v>
      </c>
      <c r="BH134" s="9">
        <v>0.39314634373014273</v>
      </c>
      <c r="BI134" s="9">
        <v>7.7673625313544256E-3</v>
      </c>
      <c r="BJ134" s="9">
        <v>1.971545753273823</v>
      </c>
      <c r="BK134" s="9">
        <v>4.3663819076931863E-2</v>
      </c>
      <c r="BL134" s="9">
        <v>0.48144946327435195</v>
      </c>
      <c r="BM134" s="9">
        <v>9.1760905281361022E-3</v>
      </c>
      <c r="BN134" s="9">
        <v>4.156383680627127</v>
      </c>
      <c r="BO134" s="9">
        <v>7.6237161410599288E-2</v>
      </c>
      <c r="BP134" s="9">
        <v>0.76987938855891191</v>
      </c>
      <c r="BQ134" s="9">
        <v>1.1251310557184703E-2</v>
      </c>
      <c r="BR134" s="9">
        <v>1.8625333686302212</v>
      </c>
      <c r="BS134" s="9">
        <v>0.11936480942544102</v>
      </c>
      <c r="BT134" s="9">
        <v>1.549230377621217E-2</v>
      </c>
      <c r="BU134" s="9">
        <v>8.4933102466896364E-4</v>
      </c>
      <c r="BV134" s="9">
        <v>4.4163347630740438E-2</v>
      </c>
      <c r="BW134" s="9">
        <v>6.837944091004214E-3</v>
      </c>
      <c r="BX134" s="9">
        <v>0.10581323020337301</v>
      </c>
      <c r="BY134" s="9">
        <v>1.1192581395397029E-2</v>
      </c>
      <c r="BZ134" s="9">
        <v>0.31457160893541258</v>
      </c>
      <c r="CA134" s="9">
        <v>2.843624798146184E-2</v>
      </c>
      <c r="CB134" s="9"/>
      <c r="CC134" s="9"/>
      <c r="CD134" s="9"/>
      <c r="CE134" s="9"/>
      <c r="CF134" s="11"/>
      <c r="CG134" s="11"/>
      <c r="CH134" s="11"/>
      <c r="CI134" s="11"/>
      <c r="CJ134" s="11"/>
      <c r="CK134" s="11"/>
      <c r="CL134" s="11"/>
      <c r="CM134" s="11"/>
      <c r="CN134" s="11"/>
      <c r="CO134" s="11"/>
      <c r="CP134" s="11"/>
      <c r="CQ134" s="11"/>
      <c r="CR134" s="11"/>
      <c r="CS134" s="11"/>
      <c r="CT134" s="11"/>
      <c r="CU134" s="11"/>
      <c r="CV134" s="11"/>
      <c r="CW134" s="11"/>
      <c r="CX134" s="11"/>
      <c r="CY134" s="11"/>
      <c r="CZ134" s="11"/>
      <c r="DA134" s="11"/>
      <c r="DB134" s="9"/>
      <c r="DC134" s="9"/>
      <c r="DD134" s="9"/>
      <c r="DE134" s="9"/>
      <c r="DF134" s="9"/>
      <c r="DG134" s="9"/>
      <c r="DH134" s="9"/>
      <c r="DI134" s="9"/>
    </row>
    <row r="135" spans="1:113" x14ac:dyDescent="0.2">
      <c r="A135" s="1">
        <v>172</v>
      </c>
      <c r="B135" s="4">
        <v>5.0118203988810967E-3</v>
      </c>
      <c r="C135" s="9">
        <v>3.254983265553611E-5</v>
      </c>
      <c r="D135" s="11">
        <v>2.0625340652617656</v>
      </c>
      <c r="E135" s="11">
        <v>1.4526307718765823E-2</v>
      </c>
      <c r="F135" s="13">
        <v>10.796414419604444</v>
      </c>
      <c r="G135" s="13">
        <v>8.2710787260949895E-2</v>
      </c>
      <c r="H135" s="13">
        <v>2.1796275719680498</v>
      </c>
      <c r="I135" s="13">
        <v>1.6192999999999999E-2</v>
      </c>
      <c r="J135" s="13">
        <v>2.3236435570540714</v>
      </c>
      <c r="K135" s="13">
        <v>1.5950341999966453E-2</v>
      </c>
      <c r="L135" s="11">
        <v>0.15692288353679587</v>
      </c>
      <c r="M135" s="11">
        <v>1.0041742330236876E-3</v>
      </c>
      <c r="N135" s="13">
        <v>26.392060056957021</v>
      </c>
      <c r="O135" s="13">
        <v>0.16717421271204988</v>
      </c>
      <c r="P135" s="13">
        <v>29.962762218664341</v>
      </c>
      <c r="Q135" s="13">
        <v>0.45033740527296501</v>
      </c>
      <c r="R135" s="15">
        <v>507.70308771822391</v>
      </c>
      <c r="S135" s="15">
        <v>21.387809382572826</v>
      </c>
      <c r="T135" s="13">
        <v>67.545465307114839</v>
      </c>
      <c r="U135" s="13">
        <v>0.63431077125557211</v>
      </c>
      <c r="V135" s="15">
        <v>206.53103393705581</v>
      </c>
      <c r="W135" s="15">
        <v>2.1573376940000939</v>
      </c>
      <c r="X135" s="13">
        <v>58.580887290934875</v>
      </c>
      <c r="Y135" s="13">
        <v>0.76719171800108588</v>
      </c>
      <c r="Z135" s="15">
        <v>367.32579140177057</v>
      </c>
      <c r="AA135" s="15">
        <v>6.5968996482095488</v>
      </c>
      <c r="AB135" s="4">
        <v>5.8706262631673736E-2</v>
      </c>
      <c r="AC135" s="4">
        <v>9.0855888913450051E-3</v>
      </c>
      <c r="AD135" s="4">
        <v>0.27505326122498736</v>
      </c>
      <c r="AE135" s="4">
        <v>3.0797365141089945E-2</v>
      </c>
      <c r="AF135" s="13">
        <v>210.16165196555392</v>
      </c>
      <c r="AG135" s="13">
        <v>2.7812591566569851</v>
      </c>
      <c r="AH135" s="13">
        <v>51.754018045861457</v>
      </c>
      <c r="AI135" s="13">
        <v>3.66566613246182</v>
      </c>
      <c r="AJ135" s="9">
        <v>1.9406937584585213</v>
      </c>
      <c r="AK135" s="9">
        <v>0.22430044387267647</v>
      </c>
      <c r="AL135" s="9">
        <v>3.5602232400697175E-3</v>
      </c>
      <c r="AM135" s="9">
        <v>4.1624563092606371E-4</v>
      </c>
      <c r="AN135" s="9">
        <v>1.3060888631795202</v>
      </c>
      <c r="AO135" s="9">
        <v>0.17715805594282252</v>
      </c>
      <c r="AP135" s="9">
        <v>3.488301571986892E-3</v>
      </c>
      <c r="AQ135" s="9">
        <v>6.7854730951629166E-4</v>
      </c>
      <c r="AR135" s="9">
        <v>1.1285658413485705E-2</v>
      </c>
      <c r="AS135" s="9">
        <v>1.2322993960079778E-3</v>
      </c>
      <c r="AT135" s="9">
        <v>7.2570589111987773E-3</v>
      </c>
      <c r="AU135" s="9">
        <v>7.5632452535149652E-4</v>
      </c>
      <c r="AV135" s="9">
        <v>0.30296290337162801</v>
      </c>
      <c r="AW135" s="9">
        <v>9.9850300541491077E-3</v>
      </c>
      <c r="AX135" s="9">
        <v>3.7612975665895325</v>
      </c>
      <c r="AY135" s="9">
        <v>8.8584389618972553E-2</v>
      </c>
      <c r="AZ135" s="9">
        <v>2.0531344209625146</v>
      </c>
      <c r="BA135" s="9">
        <v>2.9087685919214949E-2</v>
      </c>
      <c r="BB135" s="9">
        <v>19.472936174346057</v>
      </c>
      <c r="BC135" s="9">
        <v>0.45517801974780575</v>
      </c>
      <c r="BD135" s="9">
        <v>5.0759308980784308</v>
      </c>
      <c r="BE135" s="9">
        <v>0.12758362118038832</v>
      </c>
      <c r="BF135" s="9">
        <v>36.135104703291198</v>
      </c>
      <c r="BG135" s="9">
        <v>0.81192655797138302</v>
      </c>
      <c r="BH135" s="9">
        <v>7.2544913733937628</v>
      </c>
      <c r="BI135" s="9">
        <v>9.8839516965339394E-2</v>
      </c>
      <c r="BJ135" s="9">
        <v>16.076346929833687</v>
      </c>
      <c r="BK135" s="9">
        <v>0.26098158756794471</v>
      </c>
      <c r="BL135" s="9">
        <v>1.6296090832835897</v>
      </c>
      <c r="BM135" s="9">
        <v>1.9420978814020169E-2</v>
      </c>
      <c r="BN135" s="9">
        <v>7.0962847222462253</v>
      </c>
      <c r="BO135" s="9">
        <v>0.13525757802933147</v>
      </c>
      <c r="BP135" s="9">
        <v>0.8784838645149915</v>
      </c>
      <c r="BQ135" s="9">
        <v>1.229362974191167E-2</v>
      </c>
      <c r="BR135" s="9">
        <v>1.2158542840407411</v>
      </c>
      <c r="BS135" s="9">
        <v>8.6740413747967288E-2</v>
      </c>
      <c r="BT135" s="9">
        <v>0.14060905613979369</v>
      </c>
      <c r="BU135" s="9">
        <v>1.5520322285843468E-2</v>
      </c>
      <c r="BV135" s="9">
        <v>5.5707812835904383E-2</v>
      </c>
      <c r="BW135" s="9">
        <v>2.8559046509109795E-3</v>
      </c>
      <c r="BX135" s="9">
        <v>0.14240893649242137</v>
      </c>
      <c r="BY135" s="9">
        <v>4.9197525771946006E-3</v>
      </c>
      <c r="BZ135" s="9">
        <v>0.19263699818351529</v>
      </c>
      <c r="CA135" s="9">
        <v>1.7060467238220526E-2</v>
      </c>
      <c r="CB135" s="9"/>
      <c r="CC135" s="9"/>
      <c r="CD135" s="9"/>
      <c r="CE135" s="9"/>
      <c r="CF135" s="11"/>
      <c r="CG135" s="11"/>
      <c r="CH135" s="11"/>
      <c r="CI135" s="11"/>
      <c r="CJ135" s="11"/>
      <c r="CK135" s="11"/>
      <c r="CL135" s="11"/>
      <c r="CM135" s="11"/>
      <c r="CN135" s="11"/>
      <c r="CO135" s="11"/>
      <c r="CP135" s="11"/>
      <c r="CQ135" s="11"/>
      <c r="CR135" s="11"/>
      <c r="CS135" s="11"/>
      <c r="CT135" s="11"/>
      <c r="CU135" s="11"/>
      <c r="CV135" s="11"/>
      <c r="CW135" s="11"/>
      <c r="CX135" s="11"/>
      <c r="CY135" s="11"/>
      <c r="CZ135" s="11"/>
      <c r="DA135" s="11"/>
      <c r="DB135" s="9"/>
      <c r="DC135" s="9"/>
      <c r="DD135" s="9"/>
      <c r="DE135" s="9"/>
      <c r="DF135" s="9"/>
      <c r="DG135" s="9"/>
      <c r="DH135" s="9"/>
      <c r="DI135" s="9"/>
    </row>
    <row r="136" spans="1:113" x14ac:dyDescent="0.2">
      <c r="A136" s="1">
        <v>173</v>
      </c>
      <c r="B136" s="4">
        <v>1.0476680435810832E-2</v>
      </c>
      <c r="C136" s="9">
        <v>6.8041982319898053E-5</v>
      </c>
      <c r="D136" s="11">
        <v>2.4204202846428391</v>
      </c>
      <c r="E136" s="11">
        <v>1.7046879591296586E-2</v>
      </c>
      <c r="F136" s="13">
        <v>11.006389378826348</v>
      </c>
      <c r="G136" s="13">
        <v>8.4319394851150656E-2</v>
      </c>
      <c r="H136" s="13">
        <v>1.8438145877031871</v>
      </c>
      <c r="I136" s="13">
        <v>1.9438E-2</v>
      </c>
      <c r="J136" s="13">
        <v>1.9934625906831573</v>
      </c>
      <c r="K136" s="13">
        <v>1.368385869209956E-2</v>
      </c>
      <c r="L136" s="11">
        <v>0.14463052109996541</v>
      </c>
      <c r="M136" s="11">
        <v>9.2551347084645426E-4</v>
      </c>
      <c r="N136" s="13">
        <v>26.444546696302353</v>
      </c>
      <c r="O136" s="13">
        <v>0.16750667681646247</v>
      </c>
      <c r="P136" s="13">
        <v>69.221110974170074</v>
      </c>
      <c r="Q136" s="13">
        <v>1.1166285067363269</v>
      </c>
      <c r="R136" s="15">
        <v>275.29362781031563</v>
      </c>
      <c r="S136" s="15">
        <v>8.5238170217835609</v>
      </c>
      <c r="T136" s="13">
        <v>37.729580396760696</v>
      </c>
      <c r="U136" s="13">
        <v>0.44783299096044354</v>
      </c>
      <c r="V136" s="15">
        <v>93.974039938601805</v>
      </c>
      <c r="W136" s="15">
        <v>1.1726520323259462</v>
      </c>
      <c r="X136" s="13">
        <v>57.059169513341352</v>
      </c>
      <c r="Y136" s="13">
        <v>0.78631679635691087</v>
      </c>
      <c r="Z136" s="15">
        <v>316.46876734620832</v>
      </c>
      <c r="AA136" s="15">
        <v>5.6111308178214312</v>
      </c>
      <c r="AB136" s="4">
        <v>2.5865399978953966E-3</v>
      </c>
      <c r="AC136" s="4">
        <v>4.1914038575913056E-4</v>
      </c>
      <c r="AD136" s="4">
        <v>7.5048953964172282E-3</v>
      </c>
      <c r="AE136" s="4">
        <v>6.2956519937737735E-4</v>
      </c>
      <c r="AF136" s="13">
        <v>16.187816210273663</v>
      </c>
      <c r="AG136" s="13">
        <v>0.2635592111748723</v>
      </c>
      <c r="AH136" s="13">
        <v>30.197631979243432</v>
      </c>
      <c r="AI136" s="13">
        <v>2.9945426788164582</v>
      </c>
      <c r="AJ136" s="9">
        <v>0.47969048790757607</v>
      </c>
      <c r="AK136" s="9">
        <v>7.1658850087064655E-3</v>
      </c>
      <c r="AL136" s="9" t="s">
        <v>43</v>
      </c>
      <c r="AM136" s="9"/>
      <c r="AN136" s="9">
        <v>3.3149267171663538E-3</v>
      </c>
      <c r="AO136" s="9">
        <v>1.0019864467207408E-3</v>
      </c>
      <c r="AP136" s="9">
        <v>1.2988259249607519E-3</v>
      </c>
      <c r="AQ136" s="9">
        <v>2.323791266755553E-4</v>
      </c>
      <c r="AR136" s="9">
        <v>5.0833034968005919E-3</v>
      </c>
      <c r="AS136" s="9">
        <v>4.5367527397746599E-4</v>
      </c>
      <c r="AT136" s="9">
        <v>4.3472850099878606E-3</v>
      </c>
      <c r="AU136" s="9">
        <v>3.7806562929860603E-4</v>
      </c>
      <c r="AV136" s="9">
        <v>0.16699000660262697</v>
      </c>
      <c r="AW136" s="9">
        <v>9.1455266412134393E-3</v>
      </c>
      <c r="AX136" s="9">
        <v>2.2229774673872744</v>
      </c>
      <c r="AY136" s="9">
        <v>5.7491460694747712E-2</v>
      </c>
      <c r="AZ136" s="9">
        <v>1.1781736100432323</v>
      </c>
      <c r="BA136" s="9">
        <v>1.9237647220353444E-2</v>
      </c>
      <c r="BB136" s="9">
        <v>6.6095623035866513</v>
      </c>
      <c r="BC136" s="9">
        <v>0.17530767153027293</v>
      </c>
      <c r="BD136" s="9">
        <v>0.49306721327016018</v>
      </c>
      <c r="BE136" s="9">
        <v>1.4888786015803021E-2</v>
      </c>
      <c r="BF136" s="9">
        <v>1.7842319623415261</v>
      </c>
      <c r="BG136" s="9">
        <v>5.0952319514437988E-2</v>
      </c>
      <c r="BH136" s="9">
        <v>0.50668558647850781</v>
      </c>
      <c r="BI136" s="9">
        <v>1.1630291426608676E-2</v>
      </c>
      <c r="BJ136" s="9">
        <v>2.5125141157003172</v>
      </c>
      <c r="BK136" s="9">
        <v>4.6208110907524663E-2</v>
      </c>
      <c r="BL136" s="9">
        <v>0.60548480141858374</v>
      </c>
      <c r="BM136" s="9">
        <v>9.8705027455108837E-3</v>
      </c>
      <c r="BN136" s="9">
        <v>5.2482177785037729</v>
      </c>
      <c r="BO136" s="9">
        <v>0.10302317395653893</v>
      </c>
      <c r="BP136" s="9">
        <v>0.95318021008104237</v>
      </c>
      <c r="BQ136" s="9">
        <v>1.5120828282943371E-2</v>
      </c>
      <c r="BR136" s="9">
        <v>0.63727824196645899</v>
      </c>
      <c r="BS136" s="9">
        <v>4.6697517530910018E-2</v>
      </c>
      <c r="BT136" s="9">
        <v>4.2966600673482028E-2</v>
      </c>
      <c r="BU136" s="9">
        <v>6.0303984461588661E-3</v>
      </c>
      <c r="BV136" s="9">
        <v>2.5739277358311118E-2</v>
      </c>
      <c r="BW136" s="9">
        <v>2.5851249807629919E-3</v>
      </c>
      <c r="BX136" s="9">
        <v>9.4587062658041982E-2</v>
      </c>
      <c r="BY136" s="9">
        <v>8.2250389770677241E-3</v>
      </c>
      <c r="BZ136" s="9">
        <v>0.15626799364173899</v>
      </c>
      <c r="CA136" s="9">
        <v>1.5330550556330877E-2</v>
      </c>
      <c r="CB136" s="9"/>
      <c r="CC136" s="9"/>
      <c r="CD136" s="9"/>
      <c r="CE136" s="9"/>
      <c r="CF136" s="11"/>
      <c r="CG136" s="11"/>
      <c r="CH136" s="11"/>
      <c r="CI136" s="11"/>
      <c r="CJ136" s="11"/>
      <c r="CK136" s="11"/>
      <c r="CL136" s="11"/>
      <c r="CM136" s="11"/>
      <c r="CN136" s="11"/>
      <c r="CO136" s="11"/>
      <c r="CP136" s="11"/>
      <c r="CQ136" s="11"/>
      <c r="CR136" s="11"/>
      <c r="CS136" s="11"/>
      <c r="CT136" s="11"/>
      <c r="CU136" s="11"/>
      <c r="CV136" s="11"/>
      <c r="CW136" s="11"/>
      <c r="CX136" s="11"/>
      <c r="CY136" s="11"/>
      <c r="CZ136" s="11"/>
      <c r="DA136" s="11"/>
      <c r="DB136" s="9"/>
      <c r="DC136" s="9"/>
      <c r="DD136" s="9"/>
      <c r="DE136" s="9"/>
      <c r="DF136" s="9"/>
      <c r="DG136" s="9"/>
      <c r="DH136" s="9"/>
      <c r="DI136" s="9"/>
    </row>
    <row r="137" spans="1:113" x14ac:dyDescent="0.2">
      <c r="A137" s="1">
        <v>174</v>
      </c>
      <c r="B137" s="4" t="s">
        <v>43</v>
      </c>
      <c r="C137" s="9"/>
      <c r="D137" s="11">
        <v>2.154698127588599</v>
      </c>
      <c r="E137" s="11">
        <v>1.5175413860826692E-2</v>
      </c>
      <c r="F137" s="13">
        <v>11.141910802504412</v>
      </c>
      <c r="G137" s="13">
        <v>8.5357617654342299E-2</v>
      </c>
      <c r="H137" s="13">
        <v>1.983408074081036</v>
      </c>
      <c r="I137" s="13">
        <v>1.8527999999999999E-2</v>
      </c>
      <c r="J137" s="13">
        <v>2.1513099664695057</v>
      </c>
      <c r="K137" s="13">
        <v>1.4767380999101451E-2</v>
      </c>
      <c r="L137" s="11">
        <v>0.17693814300986313</v>
      </c>
      <c r="M137" s="11">
        <v>1.1322550289990247E-3</v>
      </c>
      <c r="N137" s="13">
        <v>27.01377600906201</v>
      </c>
      <c r="O137" s="13">
        <v>0.17111232419707104</v>
      </c>
      <c r="P137" s="13">
        <v>73.952701094381183</v>
      </c>
      <c r="Q137" s="13">
        <v>1.1577331068060244</v>
      </c>
      <c r="R137" s="15">
        <v>314.38069546010485</v>
      </c>
      <c r="S137" s="15">
        <v>15.39126924790493</v>
      </c>
      <c r="T137" s="13">
        <v>44.418676368967859</v>
      </c>
      <c r="U137" s="13">
        <v>0.42110898077773085</v>
      </c>
      <c r="V137" s="15">
        <v>84.75387453404899</v>
      </c>
      <c r="W137" s="15">
        <v>1.0094821591332466</v>
      </c>
      <c r="X137" s="13">
        <v>51.147611000481156</v>
      </c>
      <c r="Y137" s="13">
        <v>0.66408465402766914</v>
      </c>
      <c r="Z137" s="15">
        <v>264.47485937661719</v>
      </c>
      <c r="AA137" s="15">
        <v>4.0656723858048132</v>
      </c>
      <c r="AB137" s="4">
        <v>9.018928835523245E-3</v>
      </c>
      <c r="AC137" s="4">
        <v>7.8280549593515267E-4</v>
      </c>
      <c r="AD137" s="4">
        <v>2.6344143634794859E-2</v>
      </c>
      <c r="AE137" s="4">
        <v>1.1961727391399124E-3</v>
      </c>
      <c r="AF137" s="13">
        <v>25.544425384637499</v>
      </c>
      <c r="AG137" s="13">
        <v>0.38485853593840486</v>
      </c>
      <c r="AH137" s="13">
        <v>33.782578277932757</v>
      </c>
      <c r="AI137" s="13">
        <v>2.5740984640059472</v>
      </c>
      <c r="AJ137" s="9">
        <v>0.65688476974065335</v>
      </c>
      <c r="AK137" s="9">
        <v>0.1419715278884067</v>
      </c>
      <c r="AL137" s="9">
        <v>1.0907352445046232E-3</v>
      </c>
      <c r="AM137" s="9">
        <v>2.088551734797671E-4</v>
      </c>
      <c r="AN137" s="9">
        <v>1.4683012484133309E-2</v>
      </c>
      <c r="AO137" s="9">
        <v>2.0972419091233913E-3</v>
      </c>
      <c r="AP137" s="9">
        <v>1.8030928862132762E-3</v>
      </c>
      <c r="AQ137" s="9">
        <v>2.7175981029926253E-4</v>
      </c>
      <c r="AR137" s="9">
        <v>7.0504335431043723E-3</v>
      </c>
      <c r="AS137" s="9">
        <v>5.315164853588577E-4</v>
      </c>
      <c r="AT137" s="9">
        <v>4.7034566913906643E-3</v>
      </c>
      <c r="AU137" s="9">
        <v>7.5300831382596283E-4</v>
      </c>
      <c r="AV137" s="9">
        <v>0.19079082262936953</v>
      </c>
      <c r="AW137" s="9">
        <v>9.4040204361005367E-3</v>
      </c>
      <c r="AX137" s="9">
        <v>2.6483034358326436</v>
      </c>
      <c r="AY137" s="9">
        <v>6.0142852087898192E-2</v>
      </c>
      <c r="AZ137" s="9">
        <v>1.5396362497489569</v>
      </c>
      <c r="BA137" s="9">
        <v>2.3000395230283827E-2</v>
      </c>
      <c r="BB137" s="9">
        <v>9.4031530778950625</v>
      </c>
      <c r="BC137" s="9">
        <v>0.22386230094735776</v>
      </c>
      <c r="BD137" s="9">
        <v>1.0885237138598471</v>
      </c>
      <c r="BE137" s="9">
        <v>3.0023707260316793E-2</v>
      </c>
      <c r="BF137" s="9">
        <v>3.8094134946195175</v>
      </c>
      <c r="BG137" s="9">
        <v>9.2393557472738197E-2</v>
      </c>
      <c r="BH137" s="9">
        <v>0.84183932292297659</v>
      </c>
      <c r="BI137" s="9">
        <v>1.6347506528567455E-2</v>
      </c>
      <c r="BJ137" s="9">
        <v>3.548687408188218</v>
      </c>
      <c r="BK137" s="9">
        <v>5.7922625672396678E-2</v>
      </c>
      <c r="BL137" s="9">
        <v>0.82960758604526497</v>
      </c>
      <c r="BM137" s="9">
        <v>1.4558217484869938E-2</v>
      </c>
      <c r="BN137" s="9">
        <v>6.8813970021209085</v>
      </c>
      <c r="BO137" s="9">
        <v>0.12323398623818066</v>
      </c>
      <c r="BP137" s="9">
        <v>1.2462180788669901</v>
      </c>
      <c r="BQ137" s="9">
        <v>1.6868000025887234E-2</v>
      </c>
      <c r="BR137" s="9">
        <v>0.80223015168960143</v>
      </c>
      <c r="BS137" s="9">
        <v>6.9175293323400028E-2</v>
      </c>
      <c r="BT137" s="9">
        <v>5.5586709023200183E-2</v>
      </c>
      <c r="BU137" s="9">
        <v>1.7412230996329469E-3</v>
      </c>
      <c r="BV137" s="9">
        <v>2.941894501632529E-2</v>
      </c>
      <c r="BW137" s="9">
        <v>3.2166699100722304E-3</v>
      </c>
      <c r="BX137" s="9">
        <v>9.452966759594475E-2</v>
      </c>
      <c r="BY137" s="9">
        <v>4.5079999099200373E-3</v>
      </c>
      <c r="BZ137" s="9">
        <v>0.17248673862258854</v>
      </c>
      <c r="CA137" s="9">
        <v>1.9191734050267556E-2</v>
      </c>
      <c r="CB137" s="9"/>
      <c r="CC137" s="9"/>
      <c r="CD137" s="9"/>
      <c r="CE137" s="9"/>
      <c r="CF137" s="11"/>
      <c r="CG137" s="11"/>
      <c r="CH137" s="11"/>
      <c r="CI137" s="11"/>
      <c r="CJ137" s="11"/>
      <c r="CK137" s="11"/>
      <c r="CL137" s="11"/>
      <c r="CM137" s="11"/>
      <c r="CN137" s="11"/>
      <c r="CO137" s="11"/>
      <c r="CP137" s="11"/>
      <c r="CQ137" s="11"/>
      <c r="CR137" s="11"/>
      <c r="CS137" s="11"/>
      <c r="CT137" s="11"/>
      <c r="CU137" s="11"/>
      <c r="CV137" s="11"/>
      <c r="CW137" s="11"/>
      <c r="CX137" s="11"/>
      <c r="CY137" s="11"/>
      <c r="CZ137" s="11"/>
      <c r="DA137" s="11"/>
      <c r="DB137" s="9"/>
      <c r="DC137" s="9"/>
      <c r="DD137" s="9"/>
      <c r="DE137" s="9"/>
      <c r="DF137" s="9"/>
      <c r="DG137" s="9"/>
      <c r="DH137" s="9"/>
      <c r="DI137" s="9"/>
    </row>
    <row r="138" spans="1:113" x14ac:dyDescent="0.2">
      <c r="A138" s="1">
        <v>175</v>
      </c>
      <c r="B138" s="4">
        <v>8.7766529358336547E-3</v>
      </c>
      <c r="C138" s="9">
        <v>5.7000962045823366E-5</v>
      </c>
      <c r="D138" s="11">
        <v>1.9784257398395717</v>
      </c>
      <c r="E138" s="11">
        <v>1.3933937664195272E-2</v>
      </c>
      <c r="F138" s="13">
        <v>10.983966609779412</v>
      </c>
      <c r="G138" s="13">
        <v>8.4147615146486013E-2</v>
      </c>
      <c r="H138" s="13">
        <v>2.0589882170942224</v>
      </c>
      <c r="I138" s="13">
        <v>1.4071E-2</v>
      </c>
      <c r="J138" s="13">
        <v>2.2104910556221538</v>
      </c>
      <c r="K138" s="13">
        <v>1.5173621710612307E-2</v>
      </c>
      <c r="L138" s="11">
        <v>0.14368649912666576</v>
      </c>
      <c r="M138" s="11">
        <v>9.1947252564056933E-4</v>
      </c>
      <c r="N138" s="13">
        <v>27.310014304034379</v>
      </c>
      <c r="O138" s="13">
        <v>0.17298877505502946</v>
      </c>
      <c r="P138" s="13">
        <v>25.230905897128487</v>
      </c>
      <c r="Q138" s="13">
        <v>0.43140248140666571</v>
      </c>
      <c r="R138" s="15">
        <v>357.69499102512202</v>
      </c>
      <c r="S138" s="15">
        <v>9.6096316995152389</v>
      </c>
      <c r="T138" s="13">
        <v>61.243037239135013</v>
      </c>
      <c r="U138" s="13">
        <v>0.56655650979516359</v>
      </c>
      <c r="V138" s="15">
        <v>228.4204688158427</v>
      </c>
      <c r="W138" s="15">
        <v>2.5903432795085255</v>
      </c>
      <c r="X138" s="13">
        <v>54.795712709466372</v>
      </c>
      <c r="Y138" s="13">
        <v>0.7019746170820087</v>
      </c>
      <c r="Z138" s="15">
        <v>293.31609192413924</v>
      </c>
      <c r="AA138" s="15">
        <v>4.8000397807934574</v>
      </c>
      <c r="AB138" s="4">
        <v>0.23361039469068648</v>
      </c>
      <c r="AC138" s="4">
        <v>1.9034526853322083E-2</v>
      </c>
      <c r="AD138" s="4">
        <v>1.5312864634687668E-2</v>
      </c>
      <c r="AE138" s="4">
        <v>9.0642481113436526E-4</v>
      </c>
      <c r="AF138" s="13">
        <v>21.835779351062154</v>
      </c>
      <c r="AG138" s="13">
        <v>0.32206873068841557</v>
      </c>
      <c r="AH138" s="13">
        <v>50.631010186646549</v>
      </c>
      <c r="AI138" s="13">
        <v>2.771343179977984</v>
      </c>
      <c r="AJ138" s="9">
        <v>0.5242933141987941</v>
      </c>
      <c r="AK138" s="9">
        <v>6.8375730610381533E-2</v>
      </c>
      <c r="AL138" s="9">
        <v>1.5793716991712364E-2</v>
      </c>
      <c r="AM138" s="9">
        <v>1.1792127104895702E-3</v>
      </c>
      <c r="AN138" s="9">
        <v>0.52277107600072448</v>
      </c>
      <c r="AO138" s="9">
        <v>2.9718738242450589E-2</v>
      </c>
      <c r="AP138" s="9">
        <v>5.2062137032093505E-3</v>
      </c>
      <c r="AQ138" s="9">
        <v>4.6687754298513329E-4</v>
      </c>
      <c r="AR138" s="9">
        <v>1.0040167154047016E-2</v>
      </c>
      <c r="AS138" s="9">
        <v>1.1602836525857964E-3</v>
      </c>
      <c r="AT138" s="9">
        <v>7.3046455571645127E-3</v>
      </c>
      <c r="AU138" s="9">
        <v>6.7302294438236312E-4</v>
      </c>
      <c r="AV138" s="9">
        <v>0.2166049138175877</v>
      </c>
      <c r="AW138" s="9">
        <v>8.8387697329345288E-3</v>
      </c>
      <c r="AX138" s="9">
        <v>2.7441501895971472</v>
      </c>
      <c r="AY138" s="9">
        <v>6.6642510344555622E-2</v>
      </c>
      <c r="AZ138" s="9">
        <v>1.4234791099828816</v>
      </c>
      <c r="BA138" s="9">
        <v>2.2644097340932413E-2</v>
      </c>
      <c r="BB138" s="9">
        <v>7.7410443291560886</v>
      </c>
      <c r="BC138" s="9">
        <v>0.2060594112470783</v>
      </c>
      <c r="BD138" s="9">
        <v>0.89177297415172974</v>
      </c>
      <c r="BE138" s="9">
        <v>2.5777086556449197E-2</v>
      </c>
      <c r="BF138" s="9">
        <v>3.6707850585515227</v>
      </c>
      <c r="BG138" s="9">
        <v>8.8929473519040333E-2</v>
      </c>
      <c r="BH138" s="9">
        <v>0.73715557543264609</v>
      </c>
      <c r="BI138" s="9">
        <v>1.4624046885384366E-2</v>
      </c>
      <c r="BJ138" s="9">
        <v>2.4840923213235651</v>
      </c>
      <c r="BK138" s="9">
        <v>5.5212753278758103E-2</v>
      </c>
      <c r="BL138" s="9">
        <v>0.47758867626642554</v>
      </c>
      <c r="BM138" s="9">
        <v>8.384548397625282E-3</v>
      </c>
      <c r="BN138" s="9">
        <v>3.39406397459849</v>
      </c>
      <c r="BO138" s="9">
        <v>9.3242966522806225E-2</v>
      </c>
      <c r="BP138" s="9">
        <v>0.53172123304456553</v>
      </c>
      <c r="BQ138" s="9">
        <v>1.3201060014826358E-2</v>
      </c>
      <c r="BR138" s="9">
        <v>1.1561004994197395</v>
      </c>
      <c r="BS138" s="9">
        <v>6.6604844390886347E-2</v>
      </c>
      <c r="BT138" s="9">
        <v>3.2777209378522611E-2</v>
      </c>
      <c r="BU138" s="9">
        <v>5.410940340891659E-3</v>
      </c>
      <c r="BV138" s="9">
        <v>4.7523229060794064E-2</v>
      </c>
      <c r="BW138" s="9">
        <v>2.6266815044745061E-3</v>
      </c>
      <c r="BX138" s="9">
        <v>0.23508105370482013</v>
      </c>
      <c r="BY138" s="9">
        <v>1.0869179355269426E-2</v>
      </c>
      <c r="BZ138" s="9">
        <v>0.27200886951449099</v>
      </c>
      <c r="CA138" s="9">
        <v>2.1955574906467108E-2</v>
      </c>
      <c r="CB138" s="9"/>
      <c r="CC138" s="9"/>
      <c r="CD138" s="9"/>
      <c r="CE138" s="9"/>
      <c r="CF138" s="11"/>
      <c r="CG138" s="11"/>
      <c r="CH138" s="11"/>
      <c r="CI138" s="11"/>
      <c r="CJ138" s="11"/>
      <c r="CK138" s="11"/>
      <c r="CL138" s="11"/>
      <c r="CM138" s="11"/>
      <c r="CN138" s="11"/>
      <c r="CO138" s="11"/>
      <c r="CP138" s="11"/>
      <c r="CQ138" s="11"/>
      <c r="CR138" s="11"/>
      <c r="CS138" s="11"/>
      <c r="CT138" s="11"/>
      <c r="CU138" s="11"/>
      <c r="CV138" s="11"/>
      <c r="CW138" s="11"/>
      <c r="CX138" s="11"/>
      <c r="CY138" s="11"/>
      <c r="CZ138" s="11"/>
      <c r="DA138" s="11"/>
      <c r="DB138" s="9"/>
      <c r="DC138" s="9"/>
      <c r="DD138" s="9"/>
      <c r="DE138" s="9"/>
      <c r="DF138" s="9"/>
      <c r="DG138" s="9"/>
      <c r="DH138" s="9"/>
      <c r="DI138" s="9"/>
    </row>
    <row r="139" spans="1:113" x14ac:dyDescent="0.2">
      <c r="A139" s="1">
        <v>176</v>
      </c>
      <c r="B139" s="4">
        <v>1.5352655622062282E-2</v>
      </c>
      <c r="C139" s="9">
        <v>9.9709552925673418E-5</v>
      </c>
      <c r="D139" s="11">
        <v>1.9956085328126227</v>
      </c>
      <c r="E139" s="11">
        <v>1.4054955077870161E-2</v>
      </c>
      <c r="F139" s="13">
        <v>11.140373617707448</v>
      </c>
      <c r="G139" s="13">
        <v>8.5345841359011257E-2</v>
      </c>
      <c r="H139" s="13">
        <v>2.0893112735779371</v>
      </c>
      <c r="I139" s="13">
        <v>1.4278000000000001E-2</v>
      </c>
      <c r="J139" s="13">
        <v>2.2369178395045211</v>
      </c>
      <c r="K139" s="13">
        <v>1.5355024852072361E-2</v>
      </c>
      <c r="L139" s="11">
        <v>0.14785618793530841</v>
      </c>
      <c r="M139" s="11">
        <v>9.4615502067887068E-4</v>
      </c>
      <c r="N139" s="13">
        <v>27.28978446355298</v>
      </c>
      <c r="O139" s="13">
        <v>0.17286063395318016</v>
      </c>
      <c r="P139" s="13">
        <v>26.029310226019842</v>
      </c>
      <c r="Q139" s="13">
        <v>0.38377738836828418</v>
      </c>
      <c r="R139" s="15">
        <v>291.42778753484549</v>
      </c>
      <c r="S139" s="15">
        <v>4.9407266683493853</v>
      </c>
      <c r="T139" s="13">
        <v>60.333857351922454</v>
      </c>
      <c r="U139" s="13">
        <v>0.57210066407871385</v>
      </c>
      <c r="V139" s="15">
        <v>247.83665624737785</v>
      </c>
      <c r="W139" s="15">
        <v>2.6312186801801944</v>
      </c>
      <c r="X139" s="13">
        <v>53.529789328709661</v>
      </c>
      <c r="Y139" s="13">
        <v>0.68021510883497971</v>
      </c>
      <c r="Z139" s="15">
        <v>247.2742027022386</v>
      </c>
      <c r="AA139" s="15">
        <v>3.9320402031314736</v>
      </c>
      <c r="AB139" s="4">
        <v>2.0010992187686786E-3</v>
      </c>
      <c r="AC139" s="4">
        <v>3.6476206528050786E-4</v>
      </c>
      <c r="AD139" s="4">
        <v>1.731951919878157E-2</v>
      </c>
      <c r="AE139" s="4">
        <v>9.5851649844560236E-4</v>
      </c>
      <c r="AF139" s="13">
        <v>23.555758578329758</v>
      </c>
      <c r="AG139" s="13">
        <v>0.32496070686999362</v>
      </c>
      <c r="AH139" s="13">
        <v>29.276613787435114</v>
      </c>
      <c r="AI139" s="13">
        <v>2.3149143776372387</v>
      </c>
      <c r="AJ139" s="9">
        <v>0.24367287603389715</v>
      </c>
      <c r="AK139" s="9">
        <v>3.1347205467787596E-2</v>
      </c>
      <c r="AL139" s="9" t="s">
        <v>43</v>
      </c>
      <c r="AM139" s="9"/>
      <c r="AN139" s="9">
        <v>3.560791303903319E-3</v>
      </c>
      <c r="AO139" s="9">
        <v>1.0283631671148966E-3</v>
      </c>
      <c r="AP139" s="9">
        <v>2.6601366253669863E-4</v>
      </c>
      <c r="AQ139" s="9">
        <v>1.0397178817108289E-4</v>
      </c>
      <c r="AR139" s="9">
        <v>4.8413644380748255E-3</v>
      </c>
      <c r="AS139" s="9">
        <v>6.6965851379397162E-4</v>
      </c>
      <c r="AT139" s="9">
        <v>5.2194586261522131E-3</v>
      </c>
      <c r="AU139" s="9">
        <v>8.5038514402336783E-4</v>
      </c>
      <c r="AV139" s="9">
        <v>0.21659105087922628</v>
      </c>
      <c r="AW139" s="9">
        <v>9.298234795866351E-3</v>
      </c>
      <c r="AX139" s="9">
        <v>2.83581113145202</v>
      </c>
      <c r="AY139" s="9">
        <v>6.7922543772742497E-2</v>
      </c>
      <c r="AZ139" s="9">
        <v>1.497078401074837</v>
      </c>
      <c r="BA139" s="9">
        <v>2.139576056067204E-2</v>
      </c>
      <c r="BB139" s="9">
        <v>8.6536149585436366</v>
      </c>
      <c r="BC139" s="9">
        <v>0.20396482184467696</v>
      </c>
      <c r="BD139" s="9">
        <v>1.0247031003568166</v>
      </c>
      <c r="BE139" s="9">
        <v>2.7350143954391153E-2</v>
      </c>
      <c r="BF139" s="9">
        <v>4.2867307802423547</v>
      </c>
      <c r="BG139" s="9">
        <v>0.10545173264565413</v>
      </c>
      <c r="BH139" s="9">
        <v>0.83109007502204379</v>
      </c>
      <c r="BI139" s="9">
        <v>1.9344919400665225E-2</v>
      </c>
      <c r="BJ139" s="9">
        <v>2.6664894694336154</v>
      </c>
      <c r="BK139" s="9">
        <v>5.2898108380492186E-2</v>
      </c>
      <c r="BL139" s="9">
        <v>0.5127991066751324</v>
      </c>
      <c r="BM139" s="9">
        <v>7.2896601503885687E-3</v>
      </c>
      <c r="BN139" s="9">
        <v>3.5399066548151454</v>
      </c>
      <c r="BO139" s="9">
        <v>6.6059620785125547E-2</v>
      </c>
      <c r="BP139" s="9">
        <v>0.55075576630592449</v>
      </c>
      <c r="BQ139" s="9">
        <v>8.0339101872275547E-3</v>
      </c>
      <c r="BR139" s="9">
        <v>0.6661204539528881</v>
      </c>
      <c r="BS139" s="9">
        <v>4.3554541644336746E-2</v>
      </c>
      <c r="BT139" s="9">
        <v>1.5742374170776386E-2</v>
      </c>
      <c r="BU139" s="9">
        <v>2.7869485767751216E-3</v>
      </c>
      <c r="BV139" s="9">
        <v>2.8915760722338906E-2</v>
      </c>
      <c r="BW139" s="9">
        <v>3.0275964232688284E-3</v>
      </c>
      <c r="BX139" s="9">
        <v>7.93215316574227E-2</v>
      </c>
      <c r="BY139" s="9">
        <v>3.9878171779004915E-3</v>
      </c>
      <c r="BZ139" s="9">
        <v>0.19857456767323853</v>
      </c>
      <c r="CA139" s="9">
        <v>2.1961307686381489E-2</v>
      </c>
      <c r="CB139" s="9"/>
      <c r="CC139" s="9"/>
      <c r="CD139" s="9"/>
      <c r="CE139" s="9"/>
      <c r="CF139" s="11"/>
      <c r="CG139" s="11"/>
      <c r="CH139" s="11"/>
      <c r="CI139" s="11"/>
      <c r="CJ139" s="11"/>
      <c r="CK139" s="11"/>
      <c r="CL139" s="11"/>
      <c r="CM139" s="11"/>
      <c r="CN139" s="11"/>
      <c r="CO139" s="11"/>
      <c r="CP139" s="11"/>
      <c r="CQ139" s="11"/>
      <c r="CR139" s="11"/>
      <c r="CS139" s="11"/>
      <c r="CT139" s="11"/>
      <c r="CU139" s="11"/>
      <c r="CV139" s="11"/>
      <c r="CW139" s="11"/>
      <c r="CX139" s="11"/>
      <c r="CY139" s="11"/>
      <c r="CZ139" s="11"/>
      <c r="DA139" s="11"/>
      <c r="DB139" s="9"/>
      <c r="DC139" s="9"/>
      <c r="DD139" s="9"/>
      <c r="DE139" s="9"/>
      <c r="DF139" s="9"/>
      <c r="DG139" s="9"/>
      <c r="DH139" s="9"/>
      <c r="DI139" s="9"/>
    </row>
    <row r="140" spans="1:113" x14ac:dyDescent="0.2">
      <c r="A140" s="1">
        <v>177</v>
      </c>
      <c r="B140" s="4">
        <v>1.0169816185409847E-2</v>
      </c>
      <c r="C140" s="9">
        <v>6.6049017847198888E-5</v>
      </c>
      <c r="D140" s="11">
        <v>3.0428462447834361</v>
      </c>
      <c r="E140" s="11">
        <v>2.143058950495708E-2</v>
      </c>
      <c r="F140" s="13">
        <v>11.059221558127614</v>
      </c>
      <c r="G140" s="13">
        <v>8.4724139516637542E-2</v>
      </c>
      <c r="H140" s="13">
        <v>1.7226640241206741</v>
      </c>
      <c r="I140" s="13">
        <v>1.3865000000000001E-2</v>
      </c>
      <c r="J140" s="13">
        <v>1.8433048877031408</v>
      </c>
      <c r="K140" s="13">
        <v>1.265312112084439E-2</v>
      </c>
      <c r="L140" s="11">
        <v>7.2964336216132936E-2</v>
      </c>
      <c r="M140" s="11">
        <v>4.6691027278209277E-4</v>
      </c>
      <c r="N140" s="13">
        <v>25.113459230658513</v>
      </c>
      <c r="O140" s="13">
        <v>0.15907522058911086</v>
      </c>
      <c r="P140" s="13">
        <v>73.135244537771385</v>
      </c>
      <c r="Q140" s="13">
        <v>1.0946994723421224</v>
      </c>
      <c r="R140" s="15">
        <v>166.803884848667</v>
      </c>
      <c r="S140" s="15">
        <v>4.6752353202166903</v>
      </c>
      <c r="T140" s="13">
        <v>51.287456026261417</v>
      </c>
      <c r="U140" s="13">
        <v>0.54133565229539238</v>
      </c>
      <c r="V140" s="15">
        <v>68.236529127954086</v>
      </c>
      <c r="W140" s="15">
        <v>0.78274747459743921</v>
      </c>
      <c r="X140" s="13">
        <v>81.543551068724895</v>
      </c>
      <c r="Y140" s="13">
        <v>1.0994455906232379</v>
      </c>
      <c r="Z140" s="15">
        <v>427.86068302548165</v>
      </c>
      <c r="AA140" s="15">
        <v>7.5390446919341638</v>
      </c>
      <c r="AB140" s="4">
        <v>0.28363398682727586</v>
      </c>
      <c r="AC140" s="4">
        <v>5.376159790563572E-2</v>
      </c>
      <c r="AD140" s="4">
        <v>0.10872500024896799</v>
      </c>
      <c r="AE140" s="4">
        <v>9.4522433082894711E-3</v>
      </c>
      <c r="AF140" s="13">
        <v>8.4306905046444101</v>
      </c>
      <c r="AG140" s="13">
        <v>0.13037395239023464</v>
      </c>
      <c r="AH140" s="13">
        <v>4.0663644703873212</v>
      </c>
      <c r="AI140" s="13">
        <v>0.94402970204807035</v>
      </c>
      <c r="AJ140" s="9">
        <v>0.10430419407848619</v>
      </c>
      <c r="AK140" s="9">
        <v>2.9099149731197159E-3</v>
      </c>
      <c r="AL140" s="9">
        <v>2.2639151712211592E-2</v>
      </c>
      <c r="AM140" s="9">
        <v>3.721143046554313E-3</v>
      </c>
      <c r="AN140" s="9">
        <v>1.7502886477839497</v>
      </c>
      <c r="AO140" s="9">
        <v>0.28464783878356342</v>
      </c>
      <c r="AP140" s="9">
        <v>2.0776004029601797E-3</v>
      </c>
      <c r="AQ140" s="9">
        <v>2.9336782373186137E-4</v>
      </c>
      <c r="AR140" s="9">
        <v>3.6628393444546226E-3</v>
      </c>
      <c r="AS140" s="9">
        <v>6.8337558737626162E-4</v>
      </c>
      <c r="AT140" s="9">
        <v>2.6458811509126076E-3</v>
      </c>
      <c r="AU140" s="9">
        <v>3.418449780833379E-4</v>
      </c>
      <c r="AV140" s="9">
        <v>0.12513868582172466</v>
      </c>
      <c r="AW140" s="9">
        <v>7.1750284474928995E-3</v>
      </c>
      <c r="AX140" s="9">
        <v>1.1011742938560396</v>
      </c>
      <c r="AY140" s="9">
        <v>2.7018349973061857E-2</v>
      </c>
      <c r="AZ140" s="9">
        <v>0.67167554893057302</v>
      </c>
      <c r="BA140" s="9">
        <v>1.1428667746699199E-2</v>
      </c>
      <c r="BB140" s="9">
        <v>3.8791575544058428</v>
      </c>
      <c r="BC140" s="9">
        <v>0.10446732754442735</v>
      </c>
      <c r="BD140" s="9">
        <v>0.35725082447064116</v>
      </c>
      <c r="BE140" s="9">
        <v>1.103123133320142E-2</v>
      </c>
      <c r="BF140" s="9">
        <v>1.089280862439687</v>
      </c>
      <c r="BG140" s="9">
        <v>3.5431659013537342E-2</v>
      </c>
      <c r="BH140" s="9">
        <v>0.25558151973440779</v>
      </c>
      <c r="BI140" s="9">
        <v>4.8552429150100357E-3</v>
      </c>
      <c r="BJ140" s="9">
        <v>1.2551203122202135</v>
      </c>
      <c r="BK140" s="9">
        <v>2.7447071475062416E-2</v>
      </c>
      <c r="BL140" s="9">
        <v>0.30971594181823064</v>
      </c>
      <c r="BM140" s="9">
        <v>6.9918118957607422E-3</v>
      </c>
      <c r="BN140" s="9">
        <v>2.7712798102140752</v>
      </c>
      <c r="BO140" s="9">
        <v>6.1212357980362432E-2</v>
      </c>
      <c r="BP140" s="9">
        <v>0.50582574268400415</v>
      </c>
      <c r="BQ140" s="9">
        <v>9.3514949066203831E-3</v>
      </c>
      <c r="BR140" s="9">
        <v>9.7166871407351307E-2</v>
      </c>
      <c r="BS140" s="9">
        <v>2.9047755895841052E-2</v>
      </c>
      <c r="BT140" s="9">
        <v>6.5577199571735219E-3</v>
      </c>
      <c r="BU140" s="9">
        <v>5.4407008241957086E-4</v>
      </c>
      <c r="BV140" s="9">
        <v>0.14947117114696226</v>
      </c>
      <c r="BW140" s="9">
        <v>1.0129970926360711E-2</v>
      </c>
      <c r="BX140" s="9">
        <v>8.2342794632597801E-3</v>
      </c>
      <c r="BY140" s="9">
        <v>1.0325612803195653E-3</v>
      </c>
      <c r="BZ140" s="9">
        <v>1.8438028844888477E-2</v>
      </c>
      <c r="CA140" s="9">
        <v>3.9121104610294844E-3</v>
      </c>
      <c r="CB140" s="9"/>
      <c r="CC140" s="9"/>
      <c r="CD140" s="9"/>
      <c r="CE140" s="9"/>
      <c r="CF140" s="11"/>
      <c r="CG140" s="11"/>
      <c r="CH140" s="11"/>
      <c r="CI140" s="11"/>
      <c r="CJ140" s="11"/>
      <c r="CK140" s="11"/>
      <c r="CL140" s="11"/>
      <c r="CM140" s="11"/>
      <c r="CN140" s="11"/>
      <c r="CO140" s="11"/>
      <c r="CP140" s="11"/>
      <c r="CQ140" s="11"/>
      <c r="CR140" s="11"/>
      <c r="CS140" s="11"/>
      <c r="CT140" s="11"/>
      <c r="CU140" s="11"/>
      <c r="CV140" s="11"/>
      <c r="CW140" s="11"/>
      <c r="CX140" s="11"/>
      <c r="CY140" s="11"/>
      <c r="CZ140" s="11"/>
      <c r="DA140" s="11"/>
      <c r="DB140" s="9"/>
      <c r="DC140" s="9"/>
      <c r="DD140" s="9"/>
      <c r="DE140" s="9"/>
      <c r="DF140" s="9"/>
      <c r="DG140" s="9"/>
      <c r="DH140" s="9"/>
      <c r="DI140" s="9"/>
    </row>
    <row r="141" spans="1:113" x14ac:dyDescent="0.2">
      <c r="A141" s="1">
        <v>178</v>
      </c>
      <c r="B141" s="4" t="s">
        <v>43</v>
      </c>
      <c r="C141" s="9"/>
      <c r="D141" s="11">
        <v>2.9262020301297564</v>
      </c>
      <c r="E141" s="11">
        <v>2.0609071070808033E-2</v>
      </c>
      <c r="F141" s="13">
        <v>11.134263223370509</v>
      </c>
      <c r="G141" s="13">
        <v>8.5299029935658854E-2</v>
      </c>
      <c r="H141" s="13">
        <v>1.9184678368892367</v>
      </c>
      <c r="I141" s="13">
        <v>1.311E-2</v>
      </c>
      <c r="J141" s="13">
        <v>2.0168268334133108</v>
      </c>
      <c r="K141" s="13">
        <v>1.3844239427339616E-2</v>
      </c>
      <c r="L141" s="11">
        <v>5.254204897770786E-2</v>
      </c>
      <c r="M141" s="11">
        <v>3.362248420658876E-4</v>
      </c>
      <c r="N141" s="13">
        <v>25.418554681036866</v>
      </c>
      <c r="O141" s="13">
        <v>0.16100777498649299</v>
      </c>
      <c r="P141" s="13">
        <v>69.886822699544425</v>
      </c>
      <c r="Q141" s="13">
        <v>1.0143157947339398</v>
      </c>
      <c r="R141" s="15">
        <v>204.67521590430647</v>
      </c>
      <c r="S141" s="15">
        <v>7.2047253387147343</v>
      </c>
      <c r="T141" s="13">
        <v>59.703232036017106</v>
      </c>
      <c r="U141" s="13">
        <v>0.5523118429567685</v>
      </c>
      <c r="V141" s="15">
        <v>77.734821510236586</v>
      </c>
      <c r="W141" s="15">
        <v>0.84323866789510382</v>
      </c>
      <c r="X141" s="13">
        <v>80.439676990115458</v>
      </c>
      <c r="Y141" s="13">
        <v>1.0185994527925852</v>
      </c>
      <c r="Z141" s="15">
        <v>379.94389060264865</v>
      </c>
      <c r="AA141" s="15">
        <v>6.2225917474804886</v>
      </c>
      <c r="AB141" s="4">
        <v>4.6738912374316207E-3</v>
      </c>
      <c r="AC141" s="4">
        <v>5.6482760360628773E-4</v>
      </c>
      <c r="AD141" s="4">
        <v>7.328594419199798E-3</v>
      </c>
      <c r="AE141" s="4">
        <v>6.2189846564893593E-4</v>
      </c>
      <c r="AF141" s="13">
        <v>6.2360875915781744</v>
      </c>
      <c r="AG141" s="13">
        <v>8.2527785414603982E-2</v>
      </c>
      <c r="AH141" s="13">
        <v>61.002065515702782</v>
      </c>
      <c r="AI141" s="13">
        <v>7.1478278916371503</v>
      </c>
      <c r="AJ141" s="9">
        <v>5.6941959369683277E-2</v>
      </c>
      <c r="AK141" s="9">
        <v>1.6724091073484278E-2</v>
      </c>
      <c r="AL141" s="9">
        <v>2.3505018099616256E-3</v>
      </c>
      <c r="AM141" s="9">
        <v>3.2395133066695199E-4</v>
      </c>
      <c r="AN141" s="9">
        <v>4.0234028409402295E-3</v>
      </c>
      <c r="AO141" s="9">
        <v>1.1035363896007829E-3</v>
      </c>
      <c r="AP141" s="9">
        <v>1.3449839694511072E-3</v>
      </c>
      <c r="AQ141" s="9">
        <v>2.3627842539021234E-4</v>
      </c>
      <c r="AR141" s="9">
        <v>5.9484948293782132E-3</v>
      </c>
      <c r="AS141" s="9">
        <v>4.9122742893096313E-4</v>
      </c>
      <c r="AT141" s="9">
        <v>4.3257308076266529E-3</v>
      </c>
      <c r="AU141" s="9">
        <v>4.6914786599805484E-4</v>
      </c>
      <c r="AV141" s="9">
        <v>0.16545441548388154</v>
      </c>
      <c r="AW141" s="9">
        <v>8.466255328769795E-3</v>
      </c>
      <c r="AX141" s="9">
        <v>1.6448566087883749</v>
      </c>
      <c r="AY141" s="9">
        <v>4.3509166393249671E-2</v>
      </c>
      <c r="AZ141" s="9">
        <v>0.94360808582806466</v>
      </c>
      <c r="BA141" s="9">
        <v>1.39205249333789E-2</v>
      </c>
      <c r="BB141" s="9">
        <v>5.1193059293150895</v>
      </c>
      <c r="BC141" s="9">
        <v>0.12858519497015566</v>
      </c>
      <c r="BD141" s="9">
        <v>0.37640069588882163</v>
      </c>
      <c r="BE141" s="9">
        <v>1.10398225886919E-2</v>
      </c>
      <c r="BF141" s="9">
        <v>0.90379391555412225</v>
      </c>
      <c r="BG141" s="9">
        <v>2.6516103033166552E-2</v>
      </c>
      <c r="BH141" s="9">
        <v>0.18915809394468328</v>
      </c>
      <c r="BI141" s="9">
        <v>3.920778952239942E-3</v>
      </c>
      <c r="BJ141" s="9">
        <v>0.9051332449403634</v>
      </c>
      <c r="BK141" s="9">
        <v>2.3676041376625427E-2</v>
      </c>
      <c r="BL141" s="9">
        <v>0.21532830587994936</v>
      </c>
      <c r="BM141" s="9">
        <v>5.7801884437507283E-3</v>
      </c>
      <c r="BN141" s="9">
        <v>1.8209379550318461</v>
      </c>
      <c r="BO141" s="9">
        <v>4.7360651544137419E-2</v>
      </c>
      <c r="BP141" s="9">
        <v>0.32988753004582483</v>
      </c>
      <c r="BQ141" s="9">
        <v>6.2411881523738123E-3</v>
      </c>
      <c r="BR141" s="9">
        <v>1.5047625185813029</v>
      </c>
      <c r="BS141" s="9">
        <v>0.18933205245179777</v>
      </c>
      <c r="BT141" s="9">
        <v>5.840293762211653E-3</v>
      </c>
      <c r="BU141" s="9">
        <v>5.1356729722227884E-4</v>
      </c>
      <c r="BV141" s="9">
        <v>4.0299190795893038E-2</v>
      </c>
      <c r="BW141" s="9">
        <v>5.2348284144716267E-3</v>
      </c>
      <c r="BX141" s="9">
        <v>0.10826931190451515</v>
      </c>
      <c r="BY141" s="9">
        <v>5.3626311510666129E-3</v>
      </c>
      <c r="BZ141" s="9">
        <v>0.43992467987399381</v>
      </c>
      <c r="CA141" s="9">
        <v>5.7337053585357935E-2</v>
      </c>
      <c r="CB141" s="9"/>
      <c r="CC141" s="9"/>
      <c r="CD141" s="9"/>
      <c r="CE141" s="9"/>
      <c r="CF141" s="11"/>
      <c r="CG141" s="11"/>
      <c r="CH141" s="11"/>
      <c r="CI141" s="11"/>
      <c r="CJ141" s="11"/>
      <c r="CK141" s="11"/>
      <c r="CL141" s="11"/>
      <c r="CM141" s="11"/>
      <c r="CN141" s="11"/>
      <c r="CO141" s="11"/>
      <c r="CP141" s="11"/>
      <c r="CQ141" s="11"/>
      <c r="CR141" s="11"/>
      <c r="CS141" s="11"/>
      <c r="CT141" s="11"/>
      <c r="CU141" s="11"/>
      <c r="CV141" s="11"/>
      <c r="CW141" s="11"/>
      <c r="CX141" s="11"/>
      <c r="CY141" s="11"/>
      <c r="CZ141" s="11"/>
      <c r="DA141" s="11"/>
      <c r="DB141" s="9"/>
      <c r="DC141" s="9"/>
      <c r="DD141" s="9"/>
      <c r="DE141" s="9"/>
      <c r="DF141" s="9"/>
      <c r="DG141" s="9"/>
      <c r="DH141" s="9"/>
      <c r="DI141" s="9"/>
    </row>
    <row r="142" spans="1:113" x14ac:dyDescent="0.2">
      <c r="A142" s="1">
        <v>179</v>
      </c>
      <c r="B142" s="4">
        <v>2.0120743291240336E-3</v>
      </c>
      <c r="C142" s="9">
        <v>1.3067643588766474E-5</v>
      </c>
      <c r="D142" s="11">
        <v>1.9075559438267689</v>
      </c>
      <c r="E142" s="11">
        <v>1.3434805803933095E-2</v>
      </c>
      <c r="F142" s="13">
        <v>10.956179509433975</v>
      </c>
      <c r="G142" s="13">
        <v>8.3934739569840974E-2</v>
      </c>
      <c r="H142" s="13">
        <v>2.0822692136121779</v>
      </c>
      <c r="I142" s="13">
        <v>1.9286999999999999E-2</v>
      </c>
      <c r="J142" s="13">
        <v>2.2399654679666212</v>
      </c>
      <c r="K142" s="13">
        <v>1.5375944892115407E-2</v>
      </c>
      <c r="L142" s="11">
        <v>0.13919531449677869</v>
      </c>
      <c r="M142" s="11">
        <v>8.9073272823538398E-4</v>
      </c>
      <c r="N142" s="13">
        <v>27.239698118968878</v>
      </c>
      <c r="O142" s="13">
        <v>0.17254337394371558</v>
      </c>
      <c r="P142" s="13">
        <v>66.891749934133841</v>
      </c>
      <c r="Q142" s="13">
        <v>1.0403303366845538</v>
      </c>
      <c r="R142" s="15">
        <v>257.32494497146945</v>
      </c>
      <c r="S142" s="15">
        <v>3.1572061085556369</v>
      </c>
      <c r="T142" s="13">
        <v>59.854531059002994</v>
      </c>
      <c r="U142" s="13">
        <v>0.5684898311894947</v>
      </c>
      <c r="V142" s="15">
        <v>185.26847461246092</v>
      </c>
      <c r="W142" s="15">
        <v>2.0662729928667156</v>
      </c>
      <c r="X142" s="13">
        <v>55.850460181233878</v>
      </c>
      <c r="Y142" s="13">
        <v>0.70292729323250847</v>
      </c>
      <c r="Z142" s="15">
        <v>270.53969632418648</v>
      </c>
      <c r="AA142" s="15">
        <v>4.2056719132898657</v>
      </c>
      <c r="AB142" s="4">
        <v>3.0569716685703227E-2</v>
      </c>
      <c r="AC142" s="4">
        <v>1.4882230986694982E-3</v>
      </c>
      <c r="AD142" s="4">
        <v>9.2015673436770321E-3</v>
      </c>
      <c r="AE142" s="4">
        <v>6.9549187067309559E-4</v>
      </c>
      <c r="AF142" s="13">
        <v>28.148772497652949</v>
      </c>
      <c r="AG142" s="13">
        <v>0.42882911907089005</v>
      </c>
      <c r="AH142" s="13">
        <v>73.760947867453169</v>
      </c>
      <c r="AI142" s="13">
        <v>8.9524429126684559</v>
      </c>
      <c r="AJ142" s="9">
        <v>7.5319417710392493E-3</v>
      </c>
      <c r="AK142" s="9">
        <v>7.477850636364912E-4</v>
      </c>
      <c r="AL142" s="9" t="s">
        <v>43</v>
      </c>
      <c r="AM142" s="9"/>
      <c r="AN142" s="9">
        <v>0.13571360580423494</v>
      </c>
      <c r="AO142" s="9">
        <v>1.856963277470489E-2</v>
      </c>
      <c r="AP142" s="9">
        <v>1.6933660656128771E-3</v>
      </c>
      <c r="AQ142" s="9">
        <v>2.6409976748386136E-4</v>
      </c>
      <c r="AR142" s="9">
        <v>5.9370888405131019E-3</v>
      </c>
      <c r="AS142" s="9">
        <v>6.6671412926094147E-4</v>
      </c>
      <c r="AT142" s="9">
        <v>6.7784485706529705E-3</v>
      </c>
      <c r="AU142" s="9">
        <v>5.7045978893954417E-4</v>
      </c>
      <c r="AV142" s="9">
        <v>0.24497998173229732</v>
      </c>
      <c r="AW142" s="9">
        <v>9.0024880422030825E-3</v>
      </c>
      <c r="AX142" s="9">
        <v>2.8486394689346977</v>
      </c>
      <c r="AY142" s="9">
        <v>7.3301595274883349E-2</v>
      </c>
      <c r="AZ142" s="9">
        <v>1.4456652100834992</v>
      </c>
      <c r="BA142" s="9">
        <v>2.219301160652757E-2</v>
      </c>
      <c r="BB142" s="9">
        <v>8.10719263603767</v>
      </c>
      <c r="BC142" s="9">
        <v>0.19527231266653006</v>
      </c>
      <c r="BD142" s="9">
        <v>1.029546732983216</v>
      </c>
      <c r="BE142" s="9">
        <v>2.7731302337872858E-2</v>
      </c>
      <c r="BF142" s="9">
        <v>4.6861621750860856</v>
      </c>
      <c r="BG142" s="9">
        <v>0.13069594445993293</v>
      </c>
      <c r="BH142" s="9">
        <v>0.95261049583136015</v>
      </c>
      <c r="BI142" s="9">
        <v>1.7650027715829096E-2</v>
      </c>
      <c r="BJ142" s="9">
        <v>3.0928899252507303</v>
      </c>
      <c r="BK142" s="9">
        <v>5.1309796498721208E-2</v>
      </c>
      <c r="BL142" s="9">
        <v>0.59721391971303084</v>
      </c>
      <c r="BM142" s="9">
        <v>9.1084649791688902E-3</v>
      </c>
      <c r="BN142" s="9">
        <v>4.396790154485072</v>
      </c>
      <c r="BO142" s="9">
        <v>9.101383188713881E-2</v>
      </c>
      <c r="BP142" s="9">
        <v>0.7477162246025284</v>
      </c>
      <c r="BQ142" s="9">
        <v>1.3780472947965581E-2</v>
      </c>
      <c r="BR142" s="9">
        <v>1.7271328902988321</v>
      </c>
      <c r="BS142" s="9">
        <v>0.21519922551451792</v>
      </c>
      <c r="BT142" s="9">
        <v>6.3630519198372274E-4</v>
      </c>
      <c r="BU142" s="9">
        <v>1.6688081187485887E-4</v>
      </c>
      <c r="BV142" s="9">
        <v>3.3765333713617653E-2</v>
      </c>
      <c r="BW142" s="9">
        <v>3.9317537005423894E-3</v>
      </c>
      <c r="BX142" s="9">
        <v>0.12907385962397433</v>
      </c>
      <c r="BY142" s="9">
        <v>1.019050640877471E-2</v>
      </c>
      <c r="BZ142" s="9">
        <v>0.24874516742483455</v>
      </c>
      <c r="CA142" s="9">
        <v>3.0963051254529552E-2</v>
      </c>
      <c r="CB142" s="9"/>
      <c r="CC142" s="9"/>
      <c r="CD142" s="9"/>
      <c r="CE142" s="9"/>
      <c r="CF142" s="11"/>
      <c r="CG142" s="11"/>
      <c r="CH142" s="11"/>
      <c r="CI142" s="11"/>
      <c r="CJ142" s="11"/>
      <c r="CK142" s="11"/>
      <c r="CL142" s="11"/>
      <c r="CM142" s="11"/>
      <c r="CN142" s="11"/>
      <c r="CO142" s="11"/>
      <c r="CP142" s="11"/>
      <c r="CQ142" s="11"/>
      <c r="CR142" s="11"/>
      <c r="CS142" s="11"/>
      <c r="CT142" s="11"/>
      <c r="CU142" s="11"/>
      <c r="CV142" s="11"/>
      <c r="CW142" s="11"/>
      <c r="CX142" s="11"/>
      <c r="CY142" s="11"/>
      <c r="CZ142" s="11"/>
      <c r="DA142" s="11"/>
      <c r="DB142" s="9"/>
      <c r="DC142" s="9"/>
      <c r="DD142" s="9"/>
      <c r="DE142" s="9"/>
      <c r="DF142" s="9"/>
      <c r="DG142" s="9"/>
      <c r="DH142" s="9"/>
      <c r="DI142" s="9"/>
    </row>
    <row r="143" spans="1:113" x14ac:dyDescent="0.2">
      <c r="A143" s="1">
        <v>180</v>
      </c>
      <c r="B143" s="4">
        <v>3.4856932922414367E-2</v>
      </c>
      <c r="C143" s="9">
        <v>3.0603918667143916E-3</v>
      </c>
      <c r="D143" s="11">
        <v>2.5334536637472924</v>
      </c>
      <c r="E143" s="11">
        <v>1.7842967120233873E-2</v>
      </c>
      <c r="F143" s="13">
        <v>10.988802563343317</v>
      </c>
      <c r="G143" s="13">
        <v>8.4184663143244895E-2</v>
      </c>
      <c r="H143" s="13">
        <v>1.8080326320473024</v>
      </c>
      <c r="I143" s="13">
        <v>1.2744999999999999E-2</v>
      </c>
      <c r="J143" s="13">
        <v>1.9398850151056874</v>
      </c>
      <c r="K143" s="13">
        <v>1.3316082553889677E-2</v>
      </c>
      <c r="L143" s="11">
        <v>0.11138402587184973</v>
      </c>
      <c r="M143" s="11">
        <v>7.1276391454232093E-4</v>
      </c>
      <c r="N143" s="13">
        <v>25.897729201360136</v>
      </c>
      <c r="O143" s="13">
        <v>0.16404299175296816</v>
      </c>
      <c r="P143" s="13">
        <v>64.109158704835494</v>
      </c>
      <c r="Q143" s="13">
        <v>0.93046056108433284</v>
      </c>
      <c r="R143" s="15">
        <v>226.69697867381291</v>
      </c>
      <c r="S143" s="15">
        <v>15.144013943860429</v>
      </c>
      <c r="T143" s="13">
        <v>38.598597584653298</v>
      </c>
      <c r="U143" s="13">
        <v>0.35707384408713039</v>
      </c>
      <c r="V143" s="15">
        <v>162.60810402731201</v>
      </c>
      <c r="W143" s="15">
        <v>1.9766256287459871</v>
      </c>
      <c r="X143" s="13">
        <v>61.416129755703139</v>
      </c>
      <c r="Y143" s="13">
        <v>0.78129494200622895</v>
      </c>
      <c r="Z143" s="15">
        <v>269.65261682839088</v>
      </c>
      <c r="AA143" s="15">
        <v>4.5695687570674526</v>
      </c>
      <c r="AB143" s="4">
        <v>0.9061968666091279</v>
      </c>
      <c r="AC143" s="4">
        <v>5.6839357623269617E-2</v>
      </c>
      <c r="AD143" s="4">
        <v>0.14276852174437304</v>
      </c>
      <c r="AE143" s="4">
        <v>8.691123044728747E-3</v>
      </c>
      <c r="AF143" s="13">
        <v>11.583992140645547</v>
      </c>
      <c r="AG143" s="13">
        <v>0.15981538830284675</v>
      </c>
      <c r="AH143" s="13">
        <v>9.0270904429824448</v>
      </c>
      <c r="AI143" s="13">
        <v>0.77628040476248994</v>
      </c>
      <c r="AJ143" s="9">
        <v>0.41458961472665995</v>
      </c>
      <c r="AK143" s="9">
        <v>6.4781800015279549E-3</v>
      </c>
      <c r="AL143" s="9">
        <v>6.4173889687464042E-2</v>
      </c>
      <c r="AM143" s="9">
        <v>6.0786493181850159E-3</v>
      </c>
      <c r="AN143" s="9">
        <v>8.6171126330327166</v>
      </c>
      <c r="AO143" s="9">
        <v>1.0601368696199132</v>
      </c>
      <c r="AP143" s="9">
        <v>5.8203462054470662E-3</v>
      </c>
      <c r="AQ143" s="9">
        <v>7.231307559153557E-4</v>
      </c>
      <c r="AR143" s="9">
        <v>3.1690568536036062E-3</v>
      </c>
      <c r="AS143" s="9">
        <v>5.256684200076739E-4</v>
      </c>
      <c r="AT143" s="9">
        <v>6.7441432421482357E-3</v>
      </c>
      <c r="AU143" s="9">
        <v>6.0028707494783474E-4</v>
      </c>
      <c r="AV143" s="9">
        <v>0.1640181712006834</v>
      </c>
      <c r="AW143" s="9">
        <v>8.9558124855029439E-3</v>
      </c>
      <c r="AX143" s="9">
        <v>2.0640606072165624</v>
      </c>
      <c r="AY143" s="9">
        <v>5.5823945612683543E-2</v>
      </c>
      <c r="AZ143" s="9">
        <v>1.108136355858595</v>
      </c>
      <c r="BA143" s="9">
        <v>1.6932686327530328E-2</v>
      </c>
      <c r="BB143" s="9">
        <v>5.8073368018084111</v>
      </c>
      <c r="BC143" s="9">
        <v>0.14175386256899189</v>
      </c>
      <c r="BD143" s="9">
        <v>0.42957033790167215</v>
      </c>
      <c r="BE143" s="9">
        <v>1.2203417965285106E-2</v>
      </c>
      <c r="BF143" s="9">
        <v>1.3711201809235094</v>
      </c>
      <c r="BG143" s="9">
        <v>4.3080520545870978E-2</v>
      </c>
      <c r="BH143" s="9">
        <v>0.36298526769175732</v>
      </c>
      <c r="BI143" s="9">
        <v>6.3222383874663255E-3</v>
      </c>
      <c r="BJ143" s="9">
        <v>1.6776203953730509</v>
      </c>
      <c r="BK143" s="9">
        <v>3.2058092100241138E-2</v>
      </c>
      <c r="BL143" s="9">
        <v>0.394810897197094</v>
      </c>
      <c r="BM143" s="9">
        <v>7.2272309501172933E-3</v>
      </c>
      <c r="BN143" s="9">
        <v>3.3248184036285462</v>
      </c>
      <c r="BO143" s="9">
        <v>6.3553026248636707E-2</v>
      </c>
      <c r="BP143" s="9">
        <v>0.56510622929556464</v>
      </c>
      <c r="BQ143" s="9">
        <v>9.0321414187501062E-3</v>
      </c>
      <c r="BR143" s="9">
        <v>0.22466114994377559</v>
      </c>
      <c r="BS143" s="9">
        <v>2.0878449186297172E-2</v>
      </c>
      <c r="BT143" s="9">
        <v>3.2717406657594941E-2</v>
      </c>
      <c r="BU143" s="9">
        <v>1.27675808014056E-3</v>
      </c>
      <c r="BV143" s="9">
        <v>3.8941242268833831E-2</v>
      </c>
      <c r="BW143" s="9">
        <v>2.6871400753308988E-3</v>
      </c>
      <c r="BX143" s="9">
        <v>3.0853417293242161E-2</v>
      </c>
      <c r="BY143" s="9">
        <v>2.8929426053781958E-3</v>
      </c>
      <c r="BZ143" s="9">
        <v>4.2359609433642094E-2</v>
      </c>
      <c r="CA143" s="9">
        <v>4.368357839099302E-3</v>
      </c>
      <c r="CB143" s="9"/>
      <c r="CC143" s="9"/>
      <c r="CD143" s="9"/>
      <c r="CE143" s="9"/>
      <c r="CF143" s="11"/>
      <c r="CG143" s="11"/>
      <c r="CH143" s="11"/>
      <c r="CI143" s="11"/>
      <c r="CJ143" s="11"/>
      <c r="CK143" s="11"/>
      <c r="CL143" s="11"/>
      <c r="CM143" s="11"/>
      <c r="CN143" s="11"/>
      <c r="CO143" s="11"/>
      <c r="CP143" s="11"/>
      <c r="CQ143" s="11"/>
      <c r="CR143" s="11"/>
      <c r="CS143" s="11"/>
      <c r="CT143" s="11"/>
      <c r="CU143" s="11"/>
      <c r="CV143" s="11"/>
      <c r="CW143" s="11"/>
      <c r="CX143" s="11"/>
      <c r="CY143" s="11"/>
      <c r="CZ143" s="11"/>
      <c r="DA143" s="11"/>
      <c r="DB143" s="9"/>
      <c r="DC143" s="9"/>
      <c r="DD143" s="9"/>
      <c r="DE143" s="9"/>
      <c r="DF143" s="9"/>
      <c r="DG143" s="9"/>
      <c r="DH143" s="9"/>
      <c r="DI143" s="9"/>
    </row>
    <row r="144" spans="1:113" x14ac:dyDescent="0.2">
      <c r="A144" s="1">
        <v>181</v>
      </c>
      <c r="B144" s="4">
        <v>2.0780744034988034E-3</v>
      </c>
      <c r="C144" s="9">
        <v>1.3496288513199748E-5</v>
      </c>
      <c r="D144" s="11">
        <v>1.8079886394371381</v>
      </c>
      <c r="E144" s="11">
        <v>1.273355905768447E-2</v>
      </c>
      <c r="F144" s="13">
        <v>11.177641533908959</v>
      </c>
      <c r="G144" s="13">
        <v>8.5631348988562853E-2</v>
      </c>
      <c r="H144" s="13">
        <v>2.2997755981340444</v>
      </c>
      <c r="I144" s="13">
        <v>1.5716000000000001E-2</v>
      </c>
      <c r="J144" s="13">
        <v>2.4484346337230782</v>
      </c>
      <c r="K144" s="13">
        <v>1.6806953740339484E-2</v>
      </c>
      <c r="L144" s="11">
        <v>0.1289944109936387</v>
      </c>
      <c r="M144" s="11">
        <v>8.2545554099192975E-4</v>
      </c>
      <c r="N144" s="13">
        <v>27.59985520305138</v>
      </c>
      <c r="O144" s="13">
        <v>0.17482470313341181</v>
      </c>
      <c r="P144" s="13">
        <v>43.597037461471288</v>
      </c>
      <c r="Q144" s="13">
        <v>0.6327539583662567</v>
      </c>
      <c r="R144" s="15">
        <v>316.65145217089753</v>
      </c>
      <c r="S144" s="15">
        <v>3.8827472198256707</v>
      </c>
      <c r="T144" s="13">
        <v>74.295257173178328</v>
      </c>
      <c r="U144" s="13">
        <v>0.68730199375991108</v>
      </c>
      <c r="V144" s="15">
        <v>197.66265135381093</v>
      </c>
      <c r="W144" s="15">
        <v>2.0618912121865383</v>
      </c>
      <c r="X144" s="13">
        <v>58.63105861439481</v>
      </c>
      <c r="Y144" s="13">
        <v>0.73792357659070884</v>
      </c>
      <c r="Z144" s="15">
        <v>199.59957941218411</v>
      </c>
      <c r="AA144" s="15">
        <v>3.085855694810455</v>
      </c>
      <c r="AB144" s="4">
        <v>1.1098577100359436E-2</v>
      </c>
      <c r="AC144" s="4">
        <v>8.7011352175087107E-4</v>
      </c>
      <c r="AD144" s="4">
        <v>2.4624025017541833E-2</v>
      </c>
      <c r="AE144" s="4">
        <v>1.1533835025423654E-3</v>
      </c>
      <c r="AF144" s="13">
        <v>159.50849164335409</v>
      </c>
      <c r="AG144" s="13">
        <v>3.0576238723556957</v>
      </c>
      <c r="AH144" s="13">
        <v>2.0673198962238866</v>
      </c>
      <c r="AI144" s="13">
        <v>0.2204857569921328</v>
      </c>
      <c r="AJ144" s="9">
        <v>3.5656739960954077E-3</v>
      </c>
      <c r="AK144" s="9">
        <v>5.108116080823731E-4</v>
      </c>
      <c r="AL144" s="9" t="s">
        <v>43</v>
      </c>
      <c r="AM144" s="9"/>
      <c r="AN144" s="9">
        <v>2.4836487496755641E-4</v>
      </c>
      <c r="AO144" s="9">
        <v>2.714372706466027E-4</v>
      </c>
      <c r="AP144" s="9">
        <v>7.3516508759087994E-4</v>
      </c>
      <c r="AQ144" s="9">
        <v>1.7291387306746215E-4</v>
      </c>
      <c r="AR144" s="9">
        <v>2.4879544303431102E-3</v>
      </c>
      <c r="AS144" s="9">
        <v>3.1342237687034764E-4</v>
      </c>
      <c r="AT144" s="9">
        <v>5.1603762565851988E-3</v>
      </c>
      <c r="AU144" s="9">
        <v>5.7749761796970335E-4</v>
      </c>
      <c r="AV144" s="9">
        <v>0.28274439158469822</v>
      </c>
      <c r="AW144" s="9">
        <v>1.1343689414292427E-2</v>
      </c>
      <c r="AX144" s="9">
        <v>3.8979535804366812</v>
      </c>
      <c r="AY144" s="9">
        <v>8.5444939637426706E-2</v>
      </c>
      <c r="AZ144" s="9">
        <v>1.9766553531378908</v>
      </c>
      <c r="BA144" s="9">
        <v>3.0046692771417579E-2</v>
      </c>
      <c r="BB144" s="9">
        <v>16.682793600351701</v>
      </c>
      <c r="BC144" s="9">
        <v>0.40606276918243417</v>
      </c>
      <c r="BD144" s="9">
        <v>3.8411072433190587</v>
      </c>
      <c r="BE144" s="9">
        <v>9.9260809716576207E-2</v>
      </c>
      <c r="BF144" s="9">
        <v>26.402443856191756</v>
      </c>
      <c r="BG144" s="9">
        <v>0.64942665354079032</v>
      </c>
      <c r="BH144" s="9">
        <v>5.4486551752949994</v>
      </c>
      <c r="BI144" s="9">
        <v>9.7419916155403893E-2</v>
      </c>
      <c r="BJ144" s="9">
        <v>13.324603538834522</v>
      </c>
      <c r="BK144" s="9">
        <v>0.26786418862074318</v>
      </c>
      <c r="BL144" s="9">
        <v>1.4936197569580589</v>
      </c>
      <c r="BM144" s="9">
        <v>2.2591770789433207E-2</v>
      </c>
      <c r="BN144" s="9">
        <v>6.9024482152488158</v>
      </c>
      <c r="BO144" s="9">
        <v>0.13861650392076263</v>
      </c>
      <c r="BP144" s="9">
        <v>0.86602345774058698</v>
      </c>
      <c r="BQ144" s="9">
        <v>1.2450205842714678E-2</v>
      </c>
      <c r="BR144" s="9">
        <v>4.5127350209573709E-2</v>
      </c>
      <c r="BS144" s="9">
        <v>5.1229750007464612E-3</v>
      </c>
      <c r="BT144" s="9">
        <v>1.6654622624622122E-4</v>
      </c>
      <c r="BU144" s="9">
        <v>8.4829842223150539E-5</v>
      </c>
      <c r="BV144" s="9">
        <v>4.947320450310955E-3</v>
      </c>
      <c r="BW144" s="9">
        <v>7.42601022376998E-4</v>
      </c>
      <c r="BX144" s="9">
        <v>4.0348069593415976E-3</v>
      </c>
      <c r="BY144" s="9">
        <v>3.5839143477428553E-4</v>
      </c>
      <c r="BZ144" s="9">
        <v>1.100207197343034E-2</v>
      </c>
      <c r="CA144" s="9">
        <v>1.1477521356784209E-3</v>
      </c>
      <c r="CB144" s="9"/>
      <c r="CC144" s="9"/>
      <c r="CD144" s="9"/>
      <c r="CE144" s="9"/>
      <c r="CF144" s="11"/>
      <c r="CG144" s="11"/>
      <c r="CH144" s="11"/>
      <c r="CI144" s="11"/>
      <c r="CJ144" s="11"/>
      <c r="CK144" s="11"/>
      <c r="CL144" s="11"/>
      <c r="CM144" s="11"/>
      <c r="CN144" s="11"/>
      <c r="CO144" s="11"/>
      <c r="CP144" s="11"/>
      <c r="CQ144" s="11"/>
      <c r="CR144" s="11"/>
      <c r="CS144" s="11"/>
      <c r="CT144" s="11"/>
      <c r="CU144" s="11"/>
      <c r="CV144" s="11"/>
      <c r="CW144" s="11"/>
      <c r="CX144" s="11"/>
      <c r="CY144" s="11"/>
      <c r="CZ144" s="11"/>
      <c r="DA144" s="11"/>
      <c r="DB144" s="9"/>
      <c r="DC144" s="9"/>
      <c r="DD144" s="9"/>
      <c r="DE144" s="9"/>
      <c r="DF144" s="9"/>
      <c r="DG144" s="9"/>
      <c r="DH144" s="9"/>
      <c r="DI144" s="9"/>
    </row>
    <row r="145" spans="1:113" x14ac:dyDescent="0.2">
      <c r="A145" s="5">
        <v>182</v>
      </c>
      <c r="B145" s="6">
        <v>0.39877639697497097</v>
      </c>
      <c r="C145" s="10">
        <v>1.4549685863159027E-2</v>
      </c>
      <c r="D145" s="12">
        <v>2.0052522587310748</v>
      </c>
      <c r="E145" s="12">
        <v>1.4122875279822759E-2</v>
      </c>
      <c r="F145" s="14">
        <v>10.651559914561782</v>
      </c>
      <c r="G145" s="14">
        <v>8.1601064191351866E-2</v>
      </c>
      <c r="H145" s="14">
        <v>1.8036438898005243</v>
      </c>
      <c r="I145" s="14">
        <v>1.6382000000000001E-2</v>
      </c>
      <c r="J145" s="14">
        <v>1.9273107244449326</v>
      </c>
      <c r="K145" s="14">
        <v>1.3229768008856639E-2</v>
      </c>
      <c r="L145" s="12">
        <v>0.14211475591931758</v>
      </c>
      <c r="M145" s="12">
        <v>9.7215090112467712E-4</v>
      </c>
      <c r="N145" s="14">
        <v>25.921516701078858</v>
      </c>
      <c r="O145" s="14">
        <v>0.17815166441957314</v>
      </c>
      <c r="P145" s="14">
        <v>58.885127268352448</v>
      </c>
      <c r="Q145" s="14">
        <v>0.8952768760395291</v>
      </c>
      <c r="R145" s="16">
        <v>353.04614092811482</v>
      </c>
      <c r="S145" s="16">
        <v>4.5482821828726605</v>
      </c>
      <c r="T145" s="14">
        <v>54.129974318598954</v>
      </c>
      <c r="U145" s="14">
        <v>0.714424214805229</v>
      </c>
      <c r="V145" s="16">
        <v>101.83899250985435</v>
      </c>
      <c r="W145" s="16">
        <v>1.1150014846695726</v>
      </c>
      <c r="X145" s="14">
        <v>52.941753712268536</v>
      </c>
      <c r="Y145" s="14">
        <v>0.68840366940720221</v>
      </c>
      <c r="Z145" s="16">
        <v>285.6784255593621</v>
      </c>
      <c r="AA145" s="16">
        <v>5.1711031507945941</v>
      </c>
      <c r="AB145" s="6">
        <v>0.23921195433512943</v>
      </c>
      <c r="AC145" s="6">
        <v>2.3482536757038503E-2</v>
      </c>
      <c r="AD145" s="6">
        <v>5.4066525421348897E-2</v>
      </c>
      <c r="AE145" s="6">
        <v>5.6070625698470327E-3</v>
      </c>
      <c r="AF145" s="14">
        <v>21.409259493462105</v>
      </c>
      <c r="AG145" s="14">
        <v>0.31684174353685318</v>
      </c>
      <c r="AH145" s="14">
        <v>199.67101800496295</v>
      </c>
      <c r="AI145" s="14">
        <v>8.6138227453338541</v>
      </c>
      <c r="AJ145" s="10">
        <v>1.0716621821204457</v>
      </c>
      <c r="AK145" s="10">
        <v>2.1076032644858283E-2</v>
      </c>
      <c r="AL145" s="10">
        <v>2.0185260018855403E-2</v>
      </c>
      <c r="AM145" s="10">
        <v>1.4268817566379373E-3</v>
      </c>
      <c r="AN145" s="10">
        <v>0.39026702955696624</v>
      </c>
      <c r="AO145" s="10">
        <v>2.5641839979712852E-2</v>
      </c>
      <c r="AP145" s="10">
        <v>0.26980134110530241</v>
      </c>
      <c r="AQ145" s="10">
        <v>9.7945323355763794E-2</v>
      </c>
      <c r="AR145" s="10">
        <v>0.65055418013123401</v>
      </c>
      <c r="AS145" s="10">
        <v>0.23540574836801162</v>
      </c>
      <c r="AT145" s="10">
        <v>9.0456632494881714E-2</v>
      </c>
      <c r="AU145" s="10">
        <v>3.168313278808893E-2</v>
      </c>
      <c r="AV145" s="10">
        <v>0.57172463226710513</v>
      </c>
      <c r="AW145" s="10">
        <v>0.16382179492814783</v>
      </c>
      <c r="AX145" s="10">
        <v>2.1279491211583994</v>
      </c>
      <c r="AY145" s="10">
        <v>7.1321252524019774E-2</v>
      </c>
      <c r="AZ145" s="10">
        <v>1.108687890659211</v>
      </c>
      <c r="BA145" s="10">
        <v>1.9925771375523059E-2</v>
      </c>
      <c r="BB145" s="10">
        <v>6.437949690151382</v>
      </c>
      <c r="BC145" s="10">
        <v>0.15409964980015189</v>
      </c>
      <c r="BD145" s="10">
        <v>0.76481499776389394</v>
      </c>
      <c r="BE145" s="10">
        <v>2.0810204756191254E-2</v>
      </c>
      <c r="BF145" s="10">
        <v>3.2188029835937755</v>
      </c>
      <c r="BG145" s="10">
        <v>7.6536398786196669E-2</v>
      </c>
      <c r="BH145" s="10">
        <v>0.69234909866513172</v>
      </c>
      <c r="BI145" s="10">
        <v>1.2957706345334922E-2</v>
      </c>
      <c r="BJ145" s="10">
        <v>2.5831514542933411</v>
      </c>
      <c r="BK145" s="10">
        <v>5.7297275914498187E-2</v>
      </c>
      <c r="BL145" s="10">
        <v>0.51183083325657219</v>
      </c>
      <c r="BM145" s="10">
        <v>8.6321700856347005E-3</v>
      </c>
      <c r="BN145" s="10">
        <v>3.9305197493629254</v>
      </c>
      <c r="BO145" s="10">
        <v>8.1168637660644999E-2</v>
      </c>
      <c r="BP145" s="10">
        <v>0.65321467333858851</v>
      </c>
      <c r="BQ145" s="10">
        <v>1.2496100956757584E-2</v>
      </c>
      <c r="BR145" s="10">
        <v>4.8187438246197551</v>
      </c>
      <c r="BS145" s="10">
        <v>0.18180193002181472</v>
      </c>
      <c r="BT145" s="10">
        <v>8.0058925703573661E-2</v>
      </c>
      <c r="BU145" s="10">
        <v>2.8587556874255411E-3</v>
      </c>
      <c r="BV145" s="10">
        <v>0.1901175691326141</v>
      </c>
      <c r="BW145" s="10">
        <v>6.1984657420080845E-3</v>
      </c>
      <c r="BX145" s="10">
        <v>1.5582458808592456</v>
      </c>
      <c r="BY145" s="10">
        <v>0.25776798458047573</v>
      </c>
      <c r="BZ145" s="10">
        <v>0.87662522310238589</v>
      </c>
      <c r="CA145" s="10">
        <v>6.0094534411179588E-2</v>
      </c>
      <c r="CB145" s="9"/>
      <c r="CC145" s="9"/>
      <c r="CD145" s="9"/>
      <c r="CE145" s="9"/>
      <c r="CF145" s="11"/>
      <c r="CG145" s="11"/>
      <c r="CH145" s="11"/>
      <c r="CI145" s="11"/>
      <c r="CJ145" s="11"/>
      <c r="CK145" s="11"/>
      <c r="CL145" s="11"/>
      <c r="CM145" s="11"/>
      <c r="CN145" s="11"/>
      <c r="CO145" s="11"/>
      <c r="CP145" s="11"/>
      <c r="CQ145" s="11"/>
      <c r="CR145" s="11"/>
      <c r="CS145" s="11"/>
      <c r="CT145" s="11"/>
      <c r="CU145" s="11"/>
      <c r="CV145" s="11"/>
      <c r="CW145" s="11"/>
      <c r="CX145" s="11"/>
      <c r="CY145" s="11"/>
      <c r="CZ145" s="11"/>
      <c r="DA145" s="11"/>
      <c r="DB145" s="9"/>
      <c r="DC145" s="9"/>
      <c r="DD145" s="9"/>
      <c r="DE145" s="9"/>
      <c r="DF145" s="9"/>
      <c r="DG145" s="9"/>
      <c r="DH145" s="9"/>
      <c r="DI145" s="9"/>
    </row>
    <row r="146" spans="1:113" x14ac:dyDescent="0.2">
      <c r="A146" s="1" t="s">
        <v>156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2C86F7-A0ED-9D47-96CF-30AD93A7CE62}">
  <dimension ref="A1:CA145"/>
  <sheetViews>
    <sheetView tabSelected="1" workbookViewId="0">
      <pane xSplit="1" ySplit="3" topLeftCell="AZ4" activePane="bottomRight" state="frozen"/>
      <selection pane="topRight" activeCell="B1" sqref="B1"/>
      <selection pane="bottomLeft" activeCell="A4" sqref="A4"/>
      <selection pane="bottomRight" activeCell="BV4" sqref="BV4:CA87"/>
    </sheetView>
  </sheetViews>
  <sheetFormatPr baseColWidth="10" defaultRowHeight="16" x14ac:dyDescent="0.2"/>
  <cols>
    <col min="1" max="9" width="10.83203125" style="24"/>
    <col min="10" max="10" width="13.6640625" style="24" bestFit="1" customWidth="1"/>
    <col min="11" max="31" width="10.83203125" style="24"/>
    <col min="32" max="32" width="9.6640625" style="24" customWidth="1"/>
    <col min="33" max="33" width="10.1640625" style="24" customWidth="1"/>
    <col min="34" max="34" width="11.6640625" style="24" bestFit="1" customWidth="1"/>
    <col min="35" max="35" width="11" style="24" bestFit="1" customWidth="1"/>
    <col min="36" max="16384" width="10.83203125" style="24"/>
  </cols>
  <sheetData>
    <row r="1" spans="1:79" x14ac:dyDescent="0.2">
      <c r="A1" s="24" t="s">
        <v>129</v>
      </c>
    </row>
    <row r="2" spans="1:79" x14ac:dyDescent="0.2">
      <c r="A2" s="35"/>
      <c r="B2" s="35" t="s">
        <v>0</v>
      </c>
      <c r="C2" s="35"/>
      <c r="D2" s="35"/>
      <c r="E2" s="35"/>
      <c r="F2" s="35"/>
      <c r="G2" s="35"/>
      <c r="H2" s="35"/>
      <c r="I2" s="35"/>
      <c r="J2" s="35"/>
      <c r="K2" s="35"/>
      <c r="L2" s="35"/>
      <c r="M2" s="35"/>
      <c r="N2" s="35"/>
      <c r="O2" s="35"/>
      <c r="P2" s="35" t="s">
        <v>1</v>
      </c>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row>
    <row r="3" spans="1:79" ht="17" thickBot="1" x14ac:dyDescent="0.25">
      <c r="A3" s="36" t="s">
        <v>42</v>
      </c>
      <c r="B3" s="36" t="s">
        <v>2</v>
      </c>
      <c r="C3" s="36" t="s">
        <v>3</v>
      </c>
      <c r="D3" s="36" t="s">
        <v>149</v>
      </c>
      <c r="E3" s="36" t="s">
        <v>3</v>
      </c>
      <c r="F3" s="36" t="s">
        <v>5</v>
      </c>
      <c r="G3" s="36" t="s">
        <v>3</v>
      </c>
      <c r="H3" s="36" t="s">
        <v>6</v>
      </c>
      <c r="I3" s="36" t="s">
        <v>3</v>
      </c>
      <c r="J3" s="36" t="s">
        <v>7</v>
      </c>
      <c r="K3" s="36" t="s">
        <v>3</v>
      </c>
      <c r="L3" s="36" t="s">
        <v>150</v>
      </c>
      <c r="M3" s="36" t="s">
        <v>3</v>
      </c>
      <c r="N3" s="36" t="s">
        <v>151</v>
      </c>
      <c r="O3" s="36" t="s">
        <v>3</v>
      </c>
      <c r="P3" s="36" t="s">
        <v>155</v>
      </c>
      <c r="Q3" s="36" t="s">
        <v>3</v>
      </c>
      <c r="R3" s="36" t="s">
        <v>152</v>
      </c>
      <c r="S3" s="36" t="s">
        <v>3</v>
      </c>
      <c r="T3" s="36" t="s">
        <v>12</v>
      </c>
      <c r="U3" s="36" t="s">
        <v>3</v>
      </c>
      <c r="V3" s="36" t="s">
        <v>154</v>
      </c>
      <c r="W3" s="36" t="s">
        <v>3</v>
      </c>
      <c r="X3" s="36" t="s">
        <v>153</v>
      </c>
      <c r="Y3" s="36" t="s">
        <v>3</v>
      </c>
      <c r="Z3" s="36" t="s">
        <v>157</v>
      </c>
      <c r="AA3" s="36" t="s">
        <v>3</v>
      </c>
      <c r="AB3" s="36" t="s">
        <v>16</v>
      </c>
      <c r="AC3" s="36" t="s">
        <v>3</v>
      </c>
      <c r="AD3" s="36" t="s">
        <v>17</v>
      </c>
      <c r="AE3" s="36" t="s">
        <v>3</v>
      </c>
      <c r="AF3" s="36" t="s">
        <v>18</v>
      </c>
      <c r="AG3" s="36" t="s">
        <v>3</v>
      </c>
      <c r="AH3" s="36" t="s">
        <v>158</v>
      </c>
      <c r="AI3" s="36" t="s">
        <v>3</v>
      </c>
      <c r="AJ3" s="36" t="s">
        <v>20</v>
      </c>
      <c r="AK3" s="36" t="s">
        <v>3</v>
      </c>
      <c r="AL3" s="36" t="s">
        <v>21</v>
      </c>
      <c r="AM3" s="36" t="s">
        <v>3</v>
      </c>
      <c r="AN3" s="36" t="s">
        <v>22</v>
      </c>
      <c r="AO3" s="36" t="s">
        <v>3</v>
      </c>
      <c r="AP3" s="36" t="s">
        <v>23</v>
      </c>
      <c r="AQ3" s="36" t="s">
        <v>3</v>
      </c>
      <c r="AR3" s="36" t="s">
        <v>24</v>
      </c>
      <c r="AS3" s="36" t="s">
        <v>3</v>
      </c>
      <c r="AT3" s="36" t="s">
        <v>25</v>
      </c>
      <c r="AU3" s="36" t="s">
        <v>3</v>
      </c>
      <c r="AV3" s="36" t="s">
        <v>26</v>
      </c>
      <c r="AW3" s="36" t="s">
        <v>3</v>
      </c>
      <c r="AX3" s="36" t="s">
        <v>27</v>
      </c>
      <c r="AY3" s="36" t="s">
        <v>3</v>
      </c>
      <c r="AZ3" s="36" t="s">
        <v>28</v>
      </c>
      <c r="BA3" s="36" t="s">
        <v>3</v>
      </c>
      <c r="BB3" s="36" t="s">
        <v>29</v>
      </c>
      <c r="BC3" s="36" t="s">
        <v>3</v>
      </c>
      <c r="BD3" s="36" t="s">
        <v>30</v>
      </c>
      <c r="BE3" s="36" t="s">
        <v>3</v>
      </c>
      <c r="BF3" s="36" t="s">
        <v>31</v>
      </c>
      <c r="BG3" s="36" t="s">
        <v>3</v>
      </c>
      <c r="BH3" s="36" t="s">
        <v>32</v>
      </c>
      <c r="BI3" s="36" t="s">
        <v>3</v>
      </c>
      <c r="BJ3" s="36" t="s">
        <v>33</v>
      </c>
      <c r="BK3" s="36" t="s">
        <v>3</v>
      </c>
      <c r="BL3" s="36" t="s">
        <v>34</v>
      </c>
      <c r="BM3" s="36" t="s">
        <v>3</v>
      </c>
      <c r="BN3" s="36" t="s">
        <v>35</v>
      </c>
      <c r="BO3" s="36" t="s">
        <v>3</v>
      </c>
      <c r="BP3" s="36" t="s">
        <v>36</v>
      </c>
      <c r="BQ3" s="36" t="s">
        <v>3</v>
      </c>
      <c r="BR3" s="36" t="s">
        <v>37</v>
      </c>
      <c r="BS3" s="36" t="s">
        <v>3</v>
      </c>
      <c r="BT3" s="36" t="s">
        <v>38</v>
      </c>
      <c r="BU3" s="36" t="s">
        <v>3</v>
      </c>
      <c r="BV3" s="36" t="s">
        <v>39</v>
      </c>
      <c r="BW3" s="36" t="s">
        <v>3</v>
      </c>
      <c r="BX3" s="36" t="s">
        <v>40</v>
      </c>
      <c r="BY3" s="36" t="s">
        <v>3</v>
      </c>
      <c r="BZ3" s="36" t="s">
        <v>41</v>
      </c>
      <c r="CA3" s="36" t="s">
        <v>3</v>
      </c>
    </row>
    <row r="4" spans="1:79" ht="17" thickTop="1" x14ac:dyDescent="0.2">
      <c r="A4" s="24">
        <v>232</v>
      </c>
      <c r="B4" s="37">
        <v>1.0289577163418414E-2</v>
      </c>
      <c r="C4" s="37">
        <v>5.2939437757227761E-5</v>
      </c>
      <c r="D4" s="38">
        <v>1.6300778836126641</v>
      </c>
      <c r="E4" s="38">
        <v>1.2207022080179911E-2</v>
      </c>
      <c r="F4" s="39">
        <v>15.975365265804212</v>
      </c>
      <c r="G4" s="39">
        <v>8.2192576206606249E-2</v>
      </c>
      <c r="H4" s="38">
        <v>3.6488673390092248</v>
      </c>
      <c r="I4" s="38">
        <v>1.8773267580383744E-2</v>
      </c>
      <c r="J4" s="38">
        <v>3.5281884039485498</v>
      </c>
      <c r="K4" s="38">
        <v>1.8152379581801468E-2</v>
      </c>
      <c r="L4" s="37">
        <v>1.2792632213751118</v>
      </c>
      <c r="M4" s="37">
        <v>8.3811928039966913E-3</v>
      </c>
      <c r="N4" s="39">
        <v>25.132330389825221</v>
      </c>
      <c r="O4" s="39">
        <v>0.27095354099696295</v>
      </c>
      <c r="P4" s="39">
        <v>76.802618935529026</v>
      </c>
      <c r="Q4" s="39">
        <v>1.1495765217152651</v>
      </c>
      <c r="R4" s="40">
        <v>1068.4501016152908</v>
      </c>
      <c r="S4" s="40">
        <v>39.253779361181635</v>
      </c>
      <c r="T4" s="39">
        <v>56.929115141251266</v>
      </c>
      <c r="U4" s="39">
        <v>0.29289788100418718</v>
      </c>
      <c r="V4" s="39">
        <v>69.667436037314545</v>
      </c>
      <c r="W4" s="39">
        <v>1.1584633674547626</v>
      </c>
      <c r="X4" s="40">
        <v>134.11023383647523</v>
      </c>
      <c r="Y4" s="40">
        <v>1.7201723951083907</v>
      </c>
      <c r="Z4" s="39">
        <v>81.73611418465984</v>
      </c>
      <c r="AA4" s="39">
        <v>1.2129878507384317</v>
      </c>
      <c r="AB4" s="37">
        <v>3.4066427317666993E-2</v>
      </c>
      <c r="AC4" s="37">
        <v>1.3400202550159224E-3</v>
      </c>
      <c r="AD4" s="37">
        <v>0.100426942635624</v>
      </c>
      <c r="AE4" s="37">
        <v>2.3148997800456535E-2</v>
      </c>
      <c r="AF4" s="39">
        <v>172.58323175761208</v>
      </c>
      <c r="AG4" s="39">
        <v>0.8879334019725641</v>
      </c>
      <c r="AH4" s="26">
        <v>151.14580685917591</v>
      </c>
      <c r="AI4" s="26">
        <v>7.4304570554607032</v>
      </c>
      <c r="AJ4" s="41">
        <v>0.32755051201338253</v>
      </c>
      <c r="AK4" s="41">
        <v>1.8155118601582042E-2</v>
      </c>
      <c r="AL4" s="41">
        <v>3.4533617682572552E-4</v>
      </c>
      <c r="AM4" s="41">
        <v>9.2708133332347097E-5</v>
      </c>
      <c r="AN4" s="41">
        <v>1.2899355589253789E-2</v>
      </c>
      <c r="AO4" s="41">
        <v>1.7299847869918781E-3</v>
      </c>
      <c r="AP4" s="41">
        <v>4.4755919503933461E-4</v>
      </c>
      <c r="AQ4" s="41">
        <v>1.1810929134405987E-4</v>
      </c>
      <c r="AR4" s="41">
        <v>2.3080167355094047E-3</v>
      </c>
      <c r="AS4" s="41">
        <v>4.9989335068062772E-4</v>
      </c>
      <c r="AT4" s="41">
        <v>5.3358134242211918E-4</v>
      </c>
      <c r="AU4" s="41">
        <v>1.1664216101262433E-4</v>
      </c>
      <c r="AV4" s="41">
        <v>1.269636737314492E-2</v>
      </c>
      <c r="AW4" s="41">
        <v>1.385081537475136E-3</v>
      </c>
      <c r="AX4" s="38">
        <v>0.10668098721319787</v>
      </c>
      <c r="AY4" s="38">
        <v>5.5616717358981486E-3</v>
      </c>
      <c r="AZ4" s="38">
        <v>0.18096793487938551</v>
      </c>
      <c r="BA4" s="38">
        <v>4.5516997542691898E-3</v>
      </c>
      <c r="BB4" s="38">
        <v>1.7071432769487045</v>
      </c>
      <c r="BC4" s="38">
        <v>2.9844811460277239E-2</v>
      </c>
      <c r="BD4" s="38">
        <v>1.2236991515249018</v>
      </c>
      <c r="BE4" s="38">
        <v>1.2258886246148189E-2</v>
      </c>
      <c r="BF4" s="38">
        <v>18.515594547601626</v>
      </c>
      <c r="BG4" s="38">
        <v>0.21970737422561029</v>
      </c>
      <c r="BH4" s="38">
        <v>5.7077579797877505</v>
      </c>
      <c r="BI4" s="38">
        <v>5.8766957768005085E-2</v>
      </c>
      <c r="BJ4" s="38">
        <v>18.847295763291921</v>
      </c>
      <c r="BK4" s="38">
        <v>0.22601752702816788</v>
      </c>
      <c r="BL4" s="38">
        <v>3.0364128489290696</v>
      </c>
      <c r="BM4" s="38">
        <v>3.903446309164927E-2</v>
      </c>
      <c r="BN4" s="38">
        <v>22.075906290464022</v>
      </c>
      <c r="BO4" s="38">
        <v>0.27524178308616576</v>
      </c>
      <c r="BP4" s="38">
        <v>3.0817141644619621</v>
      </c>
      <c r="BQ4" s="38">
        <v>4.3639032006722166E-2</v>
      </c>
      <c r="BR4" s="38">
        <v>2.912344586143472</v>
      </c>
      <c r="BS4" s="38">
        <v>0.13296188060202796</v>
      </c>
      <c r="BT4" s="41">
        <v>1.2466573332620547E-2</v>
      </c>
      <c r="BU4" s="41">
        <v>1.4507444312157624E-3</v>
      </c>
      <c r="BV4" s="41">
        <v>2.2848682284681742E-2</v>
      </c>
      <c r="BW4" s="41">
        <v>2.7237185381154641E-3</v>
      </c>
      <c r="BX4" s="41">
        <v>4.0546749353778493E-2</v>
      </c>
      <c r="BY4" s="41">
        <v>2.1770626194459685E-3</v>
      </c>
      <c r="BZ4" s="41">
        <v>0.11257427916037399</v>
      </c>
      <c r="CA4" s="41">
        <v>6.6772294471627537E-3</v>
      </c>
    </row>
    <row r="5" spans="1:79" x14ac:dyDescent="0.2">
      <c r="A5" s="24">
        <v>233</v>
      </c>
      <c r="B5" s="37">
        <v>1.5597100353510519E-3</v>
      </c>
      <c r="C5" s="37">
        <v>8.0246419288583525E-6</v>
      </c>
      <c r="D5" s="38">
        <v>1.6512911399193495</v>
      </c>
      <c r="E5" s="38">
        <v>1.2365879942574974E-2</v>
      </c>
      <c r="F5" s="39">
        <v>16.196646843761844</v>
      </c>
      <c r="G5" s="39">
        <v>8.3331060532741363E-2</v>
      </c>
      <c r="H5" s="38">
        <v>3.3998207714063944</v>
      </c>
      <c r="I5" s="38">
        <v>1.7491933561029301E-2</v>
      </c>
      <c r="J5" s="38">
        <v>3.2894299009862218</v>
      </c>
      <c r="K5" s="38">
        <v>1.6923977218338007E-2</v>
      </c>
      <c r="L5" s="37">
        <v>0.84235903264804513</v>
      </c>
      <c r="M5" s="37">
        <v>5.5187809239309405E-3</v>
      </c>
      <c r="N5" s="39">
        <v>26.068460065645194</v>
      </c>
      <c r="O5" s="39">
        <v>0.28104602532139539</v>
      </c>
      <c r="P5" s="39">
        <v>43.568192231478712</v>
      </c>
      <c r="Q5" s="39">
        <v>0.65212582040891631</v>
      </c>
      <c r="R5" s="40">
        <v>644.99574408738931</v>
      </c>
      <c r="S5" s="40">
        <v>37.32470189981607</v>
      </c>
      <c r="T5" s="39">
        <v>63.298474475594816</v>
      </c>
      <c r="U5" s="39">
        <v>0.32566796442731194</v>
      </c>
      <c r="V5" s="39">
        <v>57.587969412750844</v>
      </c>
      <c r="W5" s="39">
        <v>0.89763550642270262</v>
      </c>
      <c r="X5" s="40">
        <v>132.35972697812693</v>
      </c>
      <c r="Y5" s="40">
        <v>1.6977194212447388</v>
      </c>
      <c r="Z5" s="39">
        <v>74.9340860967189</v>
      </c>
      <c r="AA5" s="39">
        <v>1.1315763422831873</v>
      </c>
      <c r="AB5" s="37">
        <v>7.1680356568845013E-2</v>
      </c>
      <c r="AC5" s="37">
        <v>5.3250015783601508E-3</v>
      </c>
      <c r="AD5" s="37">
        <v>0.12702473465418757</v>
      </c>
      <c r="AE5" s="37">
        <v>3.3268568967902375E-2</v>
      </c>
      <c r="AF5" s="39">
        <v>101.13968596663314</v>
      </c>
      <c r="AG5" s="39">
        <v>0.85312741373366885</v>
      </c>
      <c r="AH5" s="26">
        <v>40.496738029004682</v>
      </c>
      <c r="AI5" s="26">
        <v>2.5121692208908066</v>
      </c>
      <c r="AJ5" s="41">
        <v>0.18924494502305342</v>
      </c>
      <c r="AK5" s="41">
        <v>2.8173086894601209E-2</v>
      </c>
      <c r="AL5" s="41">
        <v>1.6200209847676932E-2</v>
      </c>
      <c r="AM5" s="41">
        <v>1.7620887813470784E-3</v>
      </c>
      <c r="AN5" s="41">
        <v>0.10774553382057553</v>
      </c>
      <c r="AO5" s="41">
        <v>2.9488791423317968E-2</v>
      </c>
      <c r="AP5" s="41">
        <v>7.5315833864550701E-4</v>
      </c>
      <c r="AQ5" s="41">
        <v>1.5154006775162961E-4</v>
      </c>
      <c r="AR5" s="41">
        <v>1.4097837952927019E-3</v>
      </c>
      <c r="AS5" s="41">
        <v>2.1147632785634376E-4</v>
      </c>
      <c r="AT5" s="41">
        <v>6.5751293006515994E-4</v>
      </c>
      <c r="AU5" s="41">
        <v>1.2802713069112723E-4</v>
      </c>
      <c r="AV5" s="41">
        <v>1.3807123695268641E-2</v>
      </c>
      <c r="AW5" s="41">
        <v>1.4279886044846197E-3</v>
      </c>
      <c r="AX5" s="38">
        <v>0.11141098389346077</v>
      </c>
      <c r="AY5" s="38">
        <v>5.5670645118815849E-3</v>
      </c>
      <c r="AZ5" s="38">
        <v>0.20406521920706558</v>
      </c>
      <c r="BA5" s="38">
        <v>4.9052810576164282E-3</v>
      </c>
      <c r="BB5" s="38">
        <v>1.8335923063400004</v>
      </c>
      <c r="BC5" s="38">
        <v>2.7033995378141516E-2</v>
      </c>
      <c r="BD5" s="38">
        <v>1.1462140399102612</v>
      </c>
      <c r="BE5" s="38">
        <v>1.7671426546018255E-2</v>
      </c>
      <c r="BF5" s="38">
        <v>13.768015745871736</v>
      </c>
      <c r="BG5" s="38">
        <v>0.1144583977766214</v>
      </c>
      <c r="BH5" s="38">
        <v>3.5582212744382042</v>
      </c>
      <c r="BI5" s="38">
        <v>3.6374311851995397E-2</v>
      </c>
      <c r="BJ5" s="38">
        <v>10.047183183449778</v>
      </c>
      <c r="BK5" s="38">
        <v>0.12822578618112002</v>
      </c>
      <c r="BL5" s="38">
        <v>1.3994112351841239</v>
      </c>
      <c r="BM5" s="38">
        <v>1.4580350870761679E-2</v>
      </c>
      <c r="BN5" s="38">
        <v>8.9621445937182429</v>
      </c>
      <c r="BO5" s="38">
        <v>9.9419487345602423E-2</v>
      </c>
      <c r="BP5" s="38">
        <v>1.0828575200199195</v>
      </c>
      <c r="BQ5" s="38">
        <v>1.227087497050975E-2</v>
      </c>
      <c r="BR5" s="38">
        <v>0.79552338142271584</v>
      </c>
      <c r="BS5" s="38">
        <v>6.367409716350414E-2</v>
      </c>
      <c r="BT5" s="41">
        <v>1.3123300160663928E-2</v>
      </c>
      <c r="BU5" s="41">
        <v>6.044642267001763E-4</v>
      </c>
      <c r="BV5" s="41">
        <v>1.9946589371443342E-2</v>
      </c>
      <c r="BW5" s="41">
        <v>2.1084015814713457E-3</v>
      </c>
      <c r="BX5" s="41">
        <v>2.0990352719886308E-3</v>
      </c>
      <c r="BY5" s="41">
        <v>3.225268315074599E-4</v>
      </c>
      <c r="BZ5" s="41">
        <v>2.3883383477216174E-2</v>
      </c>
      <c r="CA5" s="41">
        <v>1.7374794653818219E-3</v>
      </c>
    </row>
    <row r="6" spans="1:79" x14ac:dyDescent="0.2">
      <c r="A6" s="24">
        <v>234</v>
      </c>
      <c r="B6" s="37">
        <v>6.9843166730001556E-3</v>
      </c>
      <c r="C6" s="37">
        <v>3.593401282820284E-5</v>
      </c>
      <c r="D6" s="38">
        <v>1.5116303485093756</v>
      </c>
      <c r="E6" s="38">
        <v>1.1320014354423653E-2</v>
      </c>
      <c r="F6" s="39">
        <v>16.024454248658696</v>
      </c>
      <c r="G6" s="39">
        <v>8.2445136939774871E-2</v>
      </c>
      <c r="H6" s="38">
        <v>3.847693314135531</v>
      </c>
      <c r="I6" s="38">
        <v>1.979621878309603E-2</v>
      </c>
      <c r="J6" s="38">
        <v>3.7170480977508231</v>
      </c>
      <c r="K6" s="38">
        <v>1.9124054690127602E-2</v>
      </c>
      <c r="L6" s="37">
        <v>1.7164728110196852</v>
      </c>
      <c r="M6" s="37">
        <v>1.1245605542001094E-2</v>
      </c>
      <c r="N6" s="39">
        <v>24.792995016692142</v>
      </c>
      <c r="O6" s="39">
        <v>0.26729514086017631</v>
      </c>
      <c r="P6" s="39">
        <v>91.984787816137654</v>
      </c>
      <c r="Q6" s="39">
        <v>1.3768222216114454</v>
      </c>
      <c r="R6" s="40">
        <v>908.76729139217241</v>
      </c>
      <c r="S6" s="40">
        <v>27.394124437558414</v>
      </c>
      <c r="T6" s="39">
        <v>54.722749798689804</v>
      </c>
      <c r="U6" s="39">
        <v>0.28154622496748433</v>
      </c>
      <c r="V6" s="39">
        <v>68.761729148886886</v>
      </c>
      <c r="W6" s="39">
        <v>1.2069940899825295</v>
      </c>
      <c r="X6" s="40">
        <v>133.34961290702788</v>
      </c>
      <c r="Y6" s="40">
        <v>1.7104162483286316</v>
      </c>
      <c r="Z6" s="39">
        <v>81.071896672293448</v>
      </c>
      <c r="AA6" s="39">
        <v>1.1655363804763952</v>
      </c>
      <c r="AB6" s="37">
        <v>6.1026559992112102E-2</v>
      </c>
      <c r="AC6" s="37">
        <v>4.7625332132508139E-3</v>
      </c>
      <c r="AD6" s="37">
        <v>5.0344178299900601E-2</v>
      </c>
      <c r="AE6" s="37">
        <v>3.439865532123821E-3</v>
      </c>
      <c r="AF6" s="39">
        <v>244.38688011604438</v>
      </c>
      <c r="AG6" s="39">
        <v>1.2573601250188078</v>
      </c>
      <c r="AH6" s="26">
        <v>48.582832810219507</v>
      </c>
      <c r="AI6" s="26">
        <v>12.211875986609359</v>
      </c>
      <c r="AJ6" s="41">
        <v>0.34133582359154224</v>
      </c>
      <c r="AK6" s="41">
        <v>2.0312651589001657E-2</v>
      </c>
      <c r="AL6" s="41">
        <v>7.5461802406174655E-5</v>
      </c>
      <c r="AM6" s="41">
        <v>4.313295546016523E-5</v>
      </c>
      <c r="AN6" s="41">
        <v>1.8092459039223466E-2</v>
      </c>
      <c r="AO6" s="41">
        <v>2.0411006858219128E-3</v>
      </c>
      <c r="AP6" s="41">
        <v>2.8807652292922652E-4</v>
      </c>
      <c r="AQ6" s="41">
        <v>9.4378267308083176E-5</v>
      </c>
      <c r="AR6" s="37" t="s">
        <v>43</v>
      </c>
      <c r="AS6" s="41"/>
      <c r="AT6" s="41">
        <v>1.3292401149952868E-4</v>
      </c>
      <c r="AU6" s="41">
        <v>5.7948058535605204E-5</v>
      </c>
      <c r="AV6" s="41">
        <v>1.3555978739966766E-2</v>
      </c>
      <c r="AW6" s="41">
        <v>2.460850215436378E-3</v>
      </c>
      <c r="AX6" s="38">
        <v>0.10231803936858357</v>
      </c>
      <c r="AY6" s="38">
        <v>6.5105447469900168E-3</v>
      </c>
      <c r="AZ6" s="38">
        <v>0.16636388928106013</v>
      </c>
      <c r="BA6" s="38">
        <v>3.0905576087457008E-3</v>
      </c>
      <c r="BB6" s="38">
        <v>1.5651478236514189</v>
      </c>
      <c r="BC6" s="38">
        <v>2.7034552210630274E-2</v>
      </c>
      <c r="BD6" s="38">
        <v>1.2206571126893375</v>
      </c>
      <c r="BE6" s="38">
        <v>1.2487824310857843E-2</v>
      </c>
      <c r="BF6" s="38">
        <v>21.786100215195074</v>
      </c>
      <c r="BG6" s="38">
        <v>0.22634236227668142</v>
      </c>
      <c r="BH6" s="38">
        <v>8.0448085711190664</v>
      </c>
      <c r="BI6" s="38">
        <v>6.1003817351730702E-2</v>
      </c>
      <c r="BJ6" s="38">
        <v>30.873442218809032</v>
      </c>
      <c r="BK6" s="38">
        <v>0.28085112676196006</v>
      </c>
      <c r="BL6" s="38">
        <v>5.4866805989208762</v>
      </c>
      <c r="BM6" s="38">
        <v>6.0110493361290436E-2</v>
      </c>
      <c r="BN6" s="38">
        <v>42.791331627091303</v>
      </c>
      <c r="BO6" s="38">
        <v>0.44142932997879353</v>
      </c>
      <c r="BP6" s="38">
        <v>6.2182313162948324</v>
      </c>
      <c r="BQ6" s="38">
        <v>4.4416214710943591E-2</v>
      </c>
      <c r="BR6" s="38">
        <v>1.0504992935092405</v>
      </c>
      <c r="BS6" s="38">
        <v>0.24332098449768053</v>
      </c>
      <c r="BT6" s="41">
        <v>1.8704597764169016E-2</v>
      </c>
      <c r="BU6" s="41">
        <v>2.0452575706966032E-3</v>
      </c>
      <c r="BV6" s="41">
        <v>1.3933381966997171E-3</v>
      </c>
      <c r="BW6" s="41">
        <v>4.0018348893823563E-4</v>
      </c>
      <c r="BX6" s="41">
        <v>1.1149218149844101E-2</v>
      </c>
      <c r="BY6" s="41">
        <v>2.0631022713524369E-3</v>
      </c>
      <c r="BZ6" s="41">
        <v>3.4871661772423478E-2</v>
      </c>
      <c r="CA6" s="41">
        <v>7.4846604326498029E-3</v>
      </c>
    </row>
    <row r="7" spans="1:79" x14ac:dyDescent="0.2">
      <c r="A7" s="24">
        <v>235</v>
      </c>
      <c r="B7" s="37" t="s">
        <v>43</v>
      </c>
      <c r="C7" s="37"/>
      <c r="D7" s="38">
        <v>1.7228682502682711</v>
      </c>
      <c r="E7" s="38">
        <v>1.2901893206265402E-2</v>
      </c>
      <c r="F7" s="39">
        <v>16.231497843089084</v>
      </c>
      <c r="G7" s="39">
        <v>8.3510367445003772E-2</v>
      </c>
      <c r="H7" s="38">
        <v>3.6193661670181747</v>
      </c>
      <c r="I7" s="38">
        <v>1.8621485302688479E-2</v>
      </c>
      <c r="J7" s="38">
        <v>3.5320262774596682</v>
      </c>
      <c r="K7" s="38">
        <v>1.8172125278114851E-2</v>
      </c>
      <c r="L7" s="37">
        <v>0.607338856598724</v>
      </c>
      <c r="M7" s="37">
        <v>3.9790279040784055E-3</v>
      </c>
      <c r="N7" s="39">
        <v>25.501930901123956</v>
      </c>
      <c r="O7" s="39">
        <v>0.27493823186077654</v>
      </c>
      <c r="P7" s="39">
        <v>53.931151442378884</v>
      </c>
      <c r="Q7" s="39">
        <v>0.81391101509240715</v>
      </c>
      <c r="R7" s="40">
        <v>390.56975184668573</v>
      </c>
      <c r="S7" s="40">
        <v>6.6515407832902129</v>
      </c>
      <c r="T7" s="39">
        <v>71.0395101165293</v>
      </c>
      <c r="U7" s="39">
        <v>0.41487618296011619</v>
      </c>
      <c r="V7" s="39">
        <v>58.437934264625312</v>
      </c>
      <c r="W7" s="39">
        <v>1.1646878417622863</v>
      </c>
      <c r="X7" s="40">
        <v>111.11201687455312</v>
      </c>
      <c r="Y7" s="40">
        <v>1.4336083651533664</v>
      </c>
      <c r="Z7" s="39">
        <v>74.107131930987947</v>
      </c>
      <c r="AA7" s="39">
        <v>1.2363785018223288</v>
      </c>
      <c r="AB7" s="37">
        <v>0.56248019001751037</v>
      </c>
      <c r="AC7" s="37">
        <v>2.337904975276673E-2</v>
      </c>
      <c r="AD7" s="37">
        <v>0.12484716160543451</v>
      </c>
      <c r="AE7" s="37">
        <v>4.885927322879363E-3</v>
      </c>
      <c r="AF7" s="39">
        <v>74.226101665147539</v>
      </c>
      <c r="AG7" s="39">
        <v>0.3818901424865046</v>
      </c>
      <c r="AH7" s="26">
        <v>2.4109141300755201</v>
      </c>
      <c r="AI7" s="26">
        <v>0.47910484967082462</v>
      </c>
      <c r="AJ7" s="41">
        <v>-1.4318312022435862E-3</v>
      </c>
      <c r="AK7" s="41">
        <v>2.7555637198524647E-4</v>
      </c>
      <c r="AL7" s="41">
        <v>0.10216065451337242</v>
      </c>
      <c r="AM7" s="41">
        <v>4.6831415217813959E-3</v>
      </c>
      <c r="AN7" s="41">
        <v>1.9656521566464751</v>
      </c>
      <c r="AO7" s="41">
        <v>9.4601462854342927E-2</v>
      </c>
      <c r="AP7" s="41">
        <v>8.1983596153994997E-4</v>
      </c>
      <c r="AQ7" s="41">
        <v>1.58213449231532E-4</v>
      </c>
      <c r="AR7" s="41">
        <v>1.948950151796797E-3</v>
      </c>
      <c r="AS7" s="41">
        <v>2.4883557778571444E-4</v>
      </c>
      <c r="AT7" s="41">
        <v>2.2164279083388964E-4</v>
      </c>
      <c r="AU7" s="41">
        <v>7.4329135961508178E-5</v>
      </c>
      <c r="AV7" s="41">
        <v>2.3499587345892033E-2</v>
      </c>
      <c r="AW7" s="41">
        <v>2.6084649132002567E-3</v>
      </c>
      <c r="AX7" s="38">
        <v>0.19068421688610374</v>
      </c>
      <c r="AY7" s="38">
        <v>1.2197037509704273E-2</v>
      </c>
      <c r="AZ7" s="38">
        <v>0.30737208448336784</v>
      </c>
      <c r="BA7" s="38">
        <v>6.9264637260337035E-3</v>
      </c>
      <c r="BB7" s="38">
        <v>2.6817847651824582</v>
      </c>
      <c r="BC7" s="38">
        <v>4.1553068010704762E-2</v>
      </c>
      <c r="BD7" s="38">
        <v>1.2848425515760571</v>
      </c>
      <c r="BE7" s="38">
        <v>1.344061396763776E-2</v>
      </c>
      <c r="BF7" s="38">
        <v>12.301430045814481</v>
      </c>
      <c r="BG7" s="38">
        <v>0.14893722704849258</v>
      </c>
      <c r="BH7" s="38">
        <v>2.7536586146995337</v>
      </c>
      <c r="BI7" s="38">
        <v>3.1082593667438065E-2</v>
      </c>
      <c r="BJ7" s="38">
        <v>7.3149032108366052</v>
      </c>
      <c r="BK7" s="38">
        <v>8.8649136782175522E-2</v>
      </c>
      <c r="BL7" s="38">
        <v>0.97913362637768731</v>
      </c>
      <c r="BM7" s="38">
        <v>8.4101499187538634E-3</v>
      </c>
      <c r="BN7" s="38">
        <v>6.2603683296931543</v>
      </c>
      <c r="BO7" s="38">
        <v>6.1911026589973446E-2</v>
      </c>
      <c r="BP7" s="38">
        <v>0.75895920109979897</v>
      </c>
      <c r="BQ7" s="38">
        <v>7.7412102848178569E-3</v>
      </c>
      <c r="BR7" s="38">
        <v>4.5303652836746658E-2</v>
      </c>
      <c r="BS7" s="38">
        <v>1.9173516199238812E-3</v>
      </c>
      <c r="BT7" s="41">
        <v>1.3644440823974935E-4</v>
      </c>
      <c r="BU7" s="41">
        <v>6.1492694471813688E-5</v>
      </c>
      <c r="BV7" s="41">
        <v>1.0626157608380779E-2</v>
      </c>
      <c r="BW7" s="41">
        <v>1.5217939820689791E-3</v>
      </c>
      <c r="BX7" s="41">
        <v>1.0935182188778598E-3</v>
      </c>
      <c r="BY7" s="41">
        <v>1.5086853031672857E-4</v>
      </c>
      <c r="BZ7" s="41">
        <v>3.3541529806650314E-3</v>
      </c>
      <c r="CA7" s="41">
        <v>5.8372247849744604E-4</v>
      </c>
    </row>
    <row r="8" spans="1:79" x14ac:dyDescent="0.2">
      <c r="A8" s="24">
        <v>236</v>
      </c>
      <c r="B8" s="37" t="s">
        <v>43</v>
      </c>
      <c r="C8" s="37"/>
      <c r="D8" s="38">
        <v>1.8474448527167018</v>
      </c>
      <c r="E8" s="38">
        <v>1.3834799144104043E-2</v>
      </c>
      <c r="F8" s="39">
        <v>16.231074258862943</v>
      </c>
      <c r="G8" s="39">
        <v>8.3508188122139962E-2</v>
      </c>
      <c r="H8" s="38">
        <v>3.9252534890226518</v>
      </c>
      <c r="I8" s="38">
        <v>2.0195262590792459E-2</v>
      </c>
      <c r="J8" s="38">
        <v>3.7594402396475148</v>
      </c>
      <c r="K8" s="38">
        <v>1.9342160460820945E-2</v>
      </c>
      <c r="L8" s="37">
        <v>1.3412148349995094</v>
      </c>
      <c r="M8" s="37">
        <v>8.7870736341722367E-3</v>
      </c>
      <c r="N8" s="39">
        <v>24.155504503085329</v>
      </c>
      <c r="O8" s="39">
        <v>0.2604223077669236</v>
      </c>
      <c r="P8" s="39">
        <v>65.811023550796278</v>
      </c>
      <c r="Q8" s="39">
        <v>0.98505504880703187</v>
      </c>
      <c r="R8" s="40">
        <v>808.29376935020423</v>
      </c>
      <c r="S8" s="40">
        <v>38.97048910418237</v>
      </c>
      <c r="T8" s="39">
        <v>55.053776307930022</v>
      </c>
      <c r="U8" s="39">
        <v>0.28324934230686516</v>
      </c>
      <c r="V8" s="39">
        <v>95.856825943016077</v>
      </c>
      <c r="W8" s="39">
        <v>1.5202314122500407</v>
      </c>
      <c r="X8" s="40">
        <v>96.702835400313162</v>
      </c>
      <c r="Y8" s="40">
        <v>1.2403643124443389</v>
      </c>
      <c r="Z8" s="39">
        <v>79.142271605252176</v>
      </c>
      <c r="AA8" s="39">
        <v>1.1418954893058528</v>
      </c>
      <c r="AB8" s="37">
        <v>0.11303017314694511</v>
      </c>
      <c r="AC8" s="37">
        <v>5.6557721142715652E-3</v>
      </c>
      <c r="AD8" s="37">
        <v>4.4039108821389582E-2</v>
      </c>
      <c r="AE8" s="37">
        <v>3.2145949454262333E-3</v>
      </c>
      <c r="AF8" s="39">
        <v>93.162294812272975</v>
      </c>
      <c r="AG8" s="39">
        <v>0.49729807148520472</v>
      </c>
      <c r="AH8" s="26">
        <v>35.745233643495041</v>
      </c>
      <c r="AI8" s="26">
        <v>5.8054286441277521</v>
      </c>
      <c r="AJ8" s="41">
        <v>0.31309005712656263</v>
      </c>
      <c r="AK8" s="41">
        <v>2.225497264528219E-2</v>
      </c>
      <c r="AL8" s="41">
        <v>9.1520227581038768E-2</v>
      </c>
      <c r="AM8" s="41">
        <v>2.928379672482901E-3</v>
      </c>
      <c r="AN8" s="41">
        <v>3.2966244945204615E-2</v>
      </c>
      <c r="AO8" s="41">
        <v>6.7613835730215227E-3</v>
      </c>
      <c r="AP8" s="41">
        <v>1.2427034326362139E-3</v>
      </c>
      <c r="AQ8" s="41">
        <v>1.9516342009913835E-4</v>
      </c>
      <c r="AR8" s="41">
        <v>2.9494742050464894E-3</v>
      </c>
      <c r="AS8" s="41">
        <v>3.0675045380710838E-4</v>
      </c>
      <c r="AT8" s="41">
        <v>3.4693385804283449E-4</v>
      </c>
      <c r="AU8" s="41">
        <v>9.3149584179648447E-5</v>
      </c>
      <c r="AV8" s="41">
        <v>1.6211749703715746E-2</v>
      </c>
      <c r="AW8" s="41">
        <v>2.3449121093293687E-3</v>
      </c>
      <c r="AX8" s="38">
        <v>0.12482928224726632</v>
      </c>
      <c r="AY8" s="38">
        <v>7.4866988983660083E-3</v>
      </c>
      <c r="AZ8" s="38">
        <v>0.21697738103337152</v>
      </c>
      <c r="BA8" s="38">
        <v>6.2728392337195052E-3</v>
      </c>
      <c r="BB8" s="38">
        <v>2.0288908285681222</v>
      </c>
      <c r="BC8" s="38">
        <v>3.7216441690335736E-2</v>
      </c>
      <c r="BD8" s="38">
        <v>1.1321920646569199</v>
      </c>
      <c r="BE8" s="38">
        <v>1.5560183623747156E-2</v>
      </c>
      <c r="BF8" s="38">
        <v>13.661401703342579</v>
      </c>
      <c r="BG8" s="38">
        <v>0.13854112972720417</v>
      </c>
      <c r="BH8" s="38">
        <v>3.3870040624973363</v>
      </c>
      <c r="BI8" s="38">
        <v>4.3575412598743923E-2</v>
      </c>
      <c r="BJ8" s="38">
        <v>9.4997275024076124</v>
      </c>
      <c r="BK8" s="38">
        <v>0.12485550991094267</v>
      </c>
      <c r="BL8" s="38">
        <v>1.345758442596817</v>
      </c>
      <c r="BM8" s="38">
        <v>1.8125853989249732E-2</v>
      </c>
      <c r="BN8" s="38">
        <v>9.0018833799308631</v>
      </c>
      <c r="BO8" s="38">
        <v>0.11800626226849444</v>
      </c>
      <c r="BP8" s="38">
        <v>1.1498645762646076</v>
      </c>
      <c r="BQ8" s="38">
        <v>1.0349548180331016E-2</v>
      </c>
      <c r="BR8" s="38">
        <v>0.78169179458602001</v>
      </c>
      <c r="BS8" s="38">
        <v>0.12650819375058653</v>
      </c>
      <c r="BT8" s="41">
        <v>1.8212619956311481E-2</v>
      </c>
      <c r="BU8" s="41">
        <v>2.0467292504486919E-3</v>
      </c>
      <c r="BV8" s="41">
        <v>2.12241090314975E-2</v>
      </c>
      <c r="BW8" s="41">
        <v>3.3088248497032059E-3</v>
      </c>
      <c r="BX8" s="41">
        <v>6.5083371179499878E-3</v>
      </c>
      <c r="BY8" s="41">
        <v>6.4176410131068474E-4</v>
      </c>
      <c r="BZ8" s="41">
        <v>2.3407577453775277E-2</v>
      </c>
      <c r="CA8" s="41">
        <v>3.539873830870263E-3</v>
      </c>
    </row>
    <row r="9" spans="1:79" x14ac:dyDescent="0.2">
      <c r="A9" s="24">
        <v>237</v>
      </c>
      <c r="B9" s="37">
        <v>3.1173431302041667E-2</v>
      </c>
      <c r="C9" s="37">
        <v>1.6038598087012024E-4</v>
      </c>
      <c r="D9" s="38">
        <v>2.5103647921340722</v>
      </c>
      <c r="E9" s="38">
        <v>1.8799149878024102E-2</v>
      </c>
      <c r="F9" s="39">
        <v>16.290140881880898</v>
      </c>
      <c r="G9" s="39">
        <v>8.3812083390441286E-2</v>
      </c>
      <c r="H9" s="38">
        <v>3.7773289825620928</v>
      </c>
      <c r="I9" s="38">
        <v>2.0562071776941904E-2</v>
      </c>
      <c r="J9" s="38">
        <v>3.6591326903156909</v>
      </c>
      <c r="K9" s="38">
        <v>1.8826082377135362E-2</v>
      </c>
      <c r="L9" s="37">
        <v>1.0576439099925106</v>
      </c>
      <c r="M9" s="37">
        <v>6.9292365945545671E-3</v>
      </c>
      <c r="N9" s="39">
        <v>22.911314613133307</v>
      </c>
      <c r="O9" s="39">
        <v>0.24700860314319234</v>
      </c>
      <c r="P9" s="39">
        <v>135.66996347802069</v>
      </c>
      <c r="Q9" s="39">
        <v>2.0490854305541419</v>
      </c>
      <c r="R9" s="40">
        <v>562.61486087898516</v>
      </c>
      <c r="S9" s="40">
        <v>64.429057624398254</v>
      </c>
      <c r="T9" s="39">
        <v>37.327755486078878</v>
      </c>
      <c r="U9" s="39">
        <v>0.19204971757224171</v>
      </c>
      <c r="V9" s="39">
        <v>81.206723167747214</v>
      </c>
      <c r="W9" s="39">
        <v>1.2383555531371659</v>
      </c>
      <c r="X9" s="40">
        <v>96.098453650480039</v>
      </c>
      <c r="Y9" s="40">
        <v>1.2326121762170774</v>
      </c>
      <c r="Z9" s="39">
        <v>109.61597309496813</v>
      </c>
      <c r="AA9" s="39">
        <v>1.4320088460401563</v>
      </c>
      <c r="AB9" s="37">
        <v>0.21163923743063945</v>
      </c>
      <c r="AC9" s="37">
        <v>1.1905018925221063E-2</v>
      </c>
      <c r="AD9" s="37">
        <v>3.4205410555569214E-2</v>
      </c>
      <c r="AE9" s="37">
        <v>3.3825977481897638E-3</v>
      </c>
      <c r="AF9" s="39">
        <v>115.55342123123808</v>
      </c>
      <c r="AG9" s="39">
        <v>0.59451744748601199</v>
      </c>
      <c r="AH9" s="26">
        <v>83.646960376582101</v>
      </c>
      <c r="AI9" s="26">
        <v>11.622603383609729</v>
      </c>
      <c r="AJ9" s="41">
        <v>0.30118488163846624</v>
      </c>
      <c r="AK9" s="41">
        <v>5.0281532584380471E-2</v>
      </c>
      <c r="AL9" s="41">
        <v>4.0620192028829598E-2</v>
      </c>
      <c r="AM9" s="41">
        <v>2.3290615152729024E-3</v>
      </c>
      <c r="AN9" s="41">
        <v>5.4501610383924141E-2</v>
      </c>
      <c r="AO9" s="41">
        <v>6.6403339926622102E-3</v>
      </c>
      <c r="AP9" s="41">
        <v>-2.2105316504853894E-5</v>
      </c>
      <c r="AQ9" s="41">
        <v>2.5952816470569449E-5</v>
      </c>
      <c r="AR9" s="41">
        <v>1.4076771706628733E-3</v>
      </c>
      <c r="AS9" s="41">
        <v>2.1127882226995063E-4</v>
      </c>
      <c r="AT9" s="41">
        <v>2.3447044976090489E-4</v>
      </c>
      <c r="AU9" s="41">
        <v>7.6347826588138613E-5</v>
      </c>
      <c r="AV9" s="41">
        <v>1.5877148091169642E-2</v>
      </c>
      <c r="AW9" s="41">
        <v>2.3160642286825018E-3</v>
      </c>
      <c r="AX9" s="38">
        <v>0.15420662068405</v>
      </c>
      <c r="AY9" s="38">
        <v>6.8733990453840885E-3</v>
      </c>
      <c r="AZ9" s="38">
        <v>0.23574869253216554</v>
      </c>
      <c r="BA9" s="38">
        <v>5.1620475665220536E-3</v>
      </c>
      <c r="BB9" s="38">
        <v>2.1253839119710136</v>
      </c>
      <c r="BC9" s="38">
        <v>4.1603014897195471E-2</v>
      </c>
      <c r="BD9" s="38">
        <v>1.2107535940666347</v>
      </c>
      <c r="BE9" s="38">
        <v>1.4475153611584876E-2</v>
      </c>
      <c r="BF9" s="38">
        <v>15.178490271366794</v>
      </c>
      <c r="BG9" s="38">
        <v>0.13538445954463044</v>
      </c>
      <c r="BH9" s="38">
        <v>4.1378940268185911</v>
      </c>
      <c r="BI9" s="38">
        <v>4.5029404810509904E-2</v>
      </c>
      <c r="BJ9" s="38">
        <v>12.48790169195836</v>
      </c>
      <c r="BK9" s="38">
        <v>0.12424404169172969</v>
      </c>
      <c r="BL9" s="38">
        <v>1.8559063261197188</v>
      </c>
      <c r="BM9" s="38">
        <v>1.8009622798036234E-2</v>
      </c>
      <c r="BN9" s="38">
        <v>13.196384727128383</v>
      </c>
      <c r="BO9" s="38">
        <v>0.14050847905270664</v>
      </c>
      <c r="BP9" s="38">
        <v>1.7435992905433439</v>
      </c>
      <c r="BQ9" s="38">
        <v>1.9750696629372601E-2</v>
      </c>
      <c r="BR9" s="38">
        <v>1.7142420310393194</v>
      </c>
      <c r="BS9" s="38">
        <v>0.2437750586956535</v>
      </c>
      <c r="BT9" s="41">
        <v>1.2552151179568691E-2</v>
      </c>
      <c r="BU9" s="41">
        <v>2.2228296128176234E-3</v>
      </c>
      <c r="BV9" s="41">
        <v>1.6723311471414069E-2</v>
      </c>
      <c r="BW9" s="41">
        <v>1.9027189693738484E-3</v>
      </c>
      <c r="BX9" s="41">
        <v>7.5563702540826392E-3</v>
      </c>
      <c r="BY9" s="41">
        <v>8.6786359245167059E-4</v>
      </c>
      <c r="BZ9" s="41">
        <v>4.3376458619920018E-2</v>
      </c>
      <c r="CA9" s="41">
        <v>5.7739092984687703E-3</v>
      </c>
    </row>
    <row r="10" spans="1:79" x14ac:dyDescent="0.2">
      <c r="A10" s="24">
        <v>238</v>
      </c>
      <c r="B10" s="37">
        <v>5.1571327325697781E-2</v>
      </c>
      <c r="C10" s="37">
        <v>8.2189023677469129E-3</v>
      </c>
      <c r="D10" s="38">
        <v>1.7864645086005921</v>
      </c>
      <c r="E10" s="38">
        <v>1.3378140959507071E-2</v>
      </c>
      <c r="F10" s="39">
        <v>16.236114236670421</v>
      </c>
      <c r="G10" s="39">
        <v>8.353411859403348E-2</v>
      </c>
      <c r="H10" s="38">
        <v>4.123321127917392</v>
      </c>
      <c r="I10" s="38">
        <v>2.1214312185781434E-2</v>
      </c>
      <c r="J10" s="38">
        <v>3.9469806177088729</v>
      </c>
      <c r="K10" s="38">
        <v>2.0307047745659314E-2</v>
      </c>
      <c r="L10" s="37">
        <v>1.1374063085686406</v>
      </c>
      <c r="M10" s="37">
        <v>7.4518061719532867E-3</v>
      </c>
      <c r="N10" s="39">
        <v>24.276539523244804</v>
      </c>
      <c r="O10" s="39">
        <v>0.26172719540719286</v>
      </c>
      <c r="P10" s="39">
        <v>86.083310304060987</v>
      </c>
      <c r="Q10" s="39">
        <v>1.2884892964411594</v>
      </c>
      <c r="R10" s="40">
        <v>400.60872704491732</v>
      </c>
      <c r="S10" s="40">
        <v>8.9972863713050302</v>
      </c>
      <c r="T10" s="39">
        <v>61.487656259293978</v>
      </c>
      <c r="U10" s="39">
        <v>0.3163513815659354</v>
      </c>
      <c r="V10" s="39">
        <v>89.302914405844547</v>
      </c>
      <c r="W10" s="39">
        <v>1.3744081210399099</v>
      </c>
      <c r="X10" s="40">
        <v>94.684029082657631</v>
      </c>
      <c r="Y10" s="40">
        <v>1.2144699805998624</v>
      </c>
      <c r="Z10" s="39">
        <v>78.315487912702551</v>
      </c>
      <c r="AA10" s="39">
        <v>1.1504069061620723</v>
      </c>
      <c r="AB10" s="37">
        <v>2.6183615192821651E-2</v>
      </c>
      <c r="AC10" s="37">
        <v>1.1607549980775602E-3</v>
      </c>
      <c r="AD10" s="37">
        <v>9.2512692814248412E-2</v>
      </c>
      <c r="AE10" s="37">
        <v>5.4674304534860279E-3</v>
      </c>
      <c r="AF10" s="39">
        <v>110.31075408479995</v>
      </c>
      <c r="AG10" s="39">
        <v>0.56954730744242354</v>
      </c>
      <c r="AH10" s="26">
        <v>15.52253490647829</v>
      </c>
      <c r="AI10" s="26">
        <v>3.418857990332719</v>
      </c>
      <c r="AJ10" s="41">
        <v>1.8725439845092229E-2</v>
      </c>
      <c r="AK10" s="41">
        <v>9.9950207042938041E-4</v>
      </c>
      <c r="AL10" s="37" t="s">
        <v>43</v>
      </c>
      <c r="AM10" s="41"/>
      <c r="AN10" s="41">
        <v>0.18197974102330072</v>
      </c>
      <c r="AO10" s="41">
        <v>2.3932140611746911E-2</v>
      </c>
      <c r="AP10" s="41">
        <v>2.8456209743414471E-4</v>
      </c>
      <c r="AQ10" s="41">
        <v>9.3390651888663152E-5</v>
      </c>
      <c r="AR10" s="41">
        <v>4.0258626711002385E-4</v>
      </c>
      <c r="AS10" s="41">
        <v>1.1329361800243304E-4</v>
      </c>
      <c r="AT10" s="41">
        <v>4.3178486944332685E-4</v>
      </c>
      <c r="AU10" s="41">
        <v>1.0388786971098641E-4</v>
      </c>
      <c r="AV10" s="41">
        <v>1.8416833424757091E-2</v>
      </c>
      <c r="AW10" s="41">
        <v>2.059277159774288E-3</v>
      </c>
      <c r="AX10" s="38">
        <v>0.16826093560775846</v>
      </c>
      <c r="AY10" s="38">
        <v>5.4632941867824606E-3</v>
      </c>
      <c r="AZ10" s="38">
        <v>0.26564065896513089</v>
      </c>
      <c r="BA10" s="38">
        <v>6.887167281853456E-3</v>
      </c>
      <c r="BB10" s="38">
        <v>2.3910965112716567</v>
      </c>
      <c r="BC10" s="38">
        <v>3.4513863824301654E-2</v>
      </c>
      <c r="BD10" s="38">
        <v>1.3544762578095451</v>
      </c>
      <c r="BE10" s="38">
        <v>2.0024275907181501E-2</v>
      </c>
      <c r="BF10" s="38">
        <v>15.464562884863797</v>
      </c>
      <c r="BG10" s="38">
        <v>0.15954106302279741</v>
      </c>
      <c r="BH10" s="38">
        <v>3.9469296026955734</v>
      </c>
      <c r="BI10" s="38">
        <v>3.6752002230998247E-2</v>
      </c>
      <c r="BJ10" s="38">
        <v>11.346786494990893</v>
      </c>
      <c r="BK10" s="38">
        <v>0.12812893423453223</v>
      </c>
      <c r="BL10" s="38">
        <v>1.6662465306841545</v>
      </c>
      <c r="BM10" s="38">
        <v>2.1606280918071132E-2</v>
      </c>
      <c r="BN10" s="38">
        <v>11.398288835845895</v>
      </c>
      <c r="BO10" s="38">
        <v>0.15461748731152797</v>
      </c>
      <c r="BP10" s="38">
        <v>1.4735597758415953</v>
      </c>
      <c r="BQ10" s="38">
        <v>1.5868027030814105E-2</v>
      </c>
      <c r="BR10" s="38">
        <v>0.31551033086997476</v>
      </c>
      <c r="BS10" s="38">
        <v>7.5260888497701975E-2</v>
      </c>
      <c r="BT10" s="41">
        <v>1.5175562909094959E-3</v>
      </c>
      <c r="BU10" s="41">
        <v>2.0517503280906014E-4</v>
      </c>
      <c r="BV10" s="41">
        <v>3.3961869760881648E-2</v>
      </c>
      <c r="BW10" s="41">
        <v>2.5106938826123136E-3</v>
      </c>
      <c r="BX10" s="41">
        <v>3.9134595726903997E-3</v>
      </c>
      <c r="BY10" s="41">
        <v>8.1506206204598605E-4</v>
      </c>
      <c r="BZ10" s="41">
        <v>8.5952559882483421E-3</v>
      </c>
      <c r="CA10" s="41">
        <v>1.8484802344714898E-3</v>
      </c>
    </row>
    <row r="11" spans="1:79" x14ac:dyDescent="0.2">
      <c r="A11" s="24">
        <v>239</v>
      </c>
      <c r="B11" s="37">
        <v>8.4159984073680347E-2</v>
      </c>
      <c r="C11" s="37">
        <v>5.7196602839625467E-3</v>
      </c>
      <c r="D11" s="38">
        <v>2.9791326048391871</v>
      </c>
      <c r="E11" s="38">
        <v>2.2309570513562669E-2</v>
      </c>
      <c r="F11" s="39">
        <v>16.11060914567955</v>
      </c>
      <c r="G11" s="39">
        <v>8.288840022804031E-2</v>
      </c>
      <c r="H11" s="38">
        <v>3.8128125653583251</v>
      </c>
      <c r="I11" s="38">
        <v>1.9616758811175999E-2</v>
      </c>
      <c r="J11" s="38">
        <v>3.666966127770487</v>
      </c>
      <c r="K11" s="38">
        <v>1.8866385080344276E-2</v>
      </c>
      <c r="L11" s="37">
        <v>0.75582334267988982</v>
      </c>
      <c r="M11" s="37">
        <v>4.9518355995196075E-3</v>
      </c>
      <c r="N11" s="39">
        <v>21.768848879010903</v>
      </c>
      <c r="O11" s="39">
        <v>0.23469159428143235</v>
      </c>
      <c r="P11" s="39">
        <v>121.66398144722604</v>
      </c>
      <c r="Q11" s="39">
        <v>1.8210584293686345</v>
      </c>
      <c r="R11" s="40">
        <v>145.0889257116483</v>
      </c>
      <c r="S11" s="40">
        <v>2.4378898657786143</v>
      </c>
      <c r="T11" s="39">
        <v>36.78869019599987</v>
      </c>
      <c r="U11" s="39">
        <v>0.18927624953580213</v>
      </c>
      <c r="V11" s="39">
        <v>67.243203712695049</v>
      </c>
      <c r="W11" s="39">
        <v>1.0225482778552675</v>
      </c>
      <c r="X11" s="40">
        <v>97.6729239615522</v>
      </c>
      <c r="Y11" s="40">
        <v>1.2695221257753202</v>
      </c>
      <c r="Z11" s="39">
        <v>130.27528878326351</v>
      </c>
      <c r="AA11" s="39">
        <v>1.8697142697435358</v>
      </c>
      <c r="AB11" s="37">
        <v>1.5623588533419989E-2</v>
      </c>
      <c r="AC11" s="37">
        <v>8.879830911824873E-4</v>
      </c>
      <c r="AD11" s="37">
        <v>7.1708361225671258E-2</v>
      </c>
      <c r="AE11" s="37">
        <v>3.6536572920635919E-3</v>
      </c>
      <c r="AF11" s="39">
        <v>95.482384803159249</v>
      </c>
      <c r="AG11" s="39">
        <v>0.58581988892499481</v>
      </c>
      <c r="AH11" s="26">
        <v>109.90712987281988</v>
      </c>
      <c r="AI11" s="26">
        <v>12.163901380928015</v>
      </c>
      <c r="AJ11" s="41">
        <v>1.5061685597844369E-3</v>
      </c>
      <c r="AK11" s="41">
        <v>2.8049875324427615E-4</v>
      </c>
      <c r="AL11" s="37" t="s">
        <v>43</v>
      </c>
      <c r="AM11" s="41"/>
      <c r="AN11" s="41">
        <v>5.2682938618504741E-3</v>
      </c>
      <c r="AO11" s="41">
        <v>1.0873972106758768E-3</v>
      </c>
      <c r="AP11" s="41">
        <v>1.3250429935484558E-4</v>
      </c>
      <c r="AQ11" s="41">
        <v>6.3210172844227334E-5</v>
      </c>
      <c r="AR11" s="41">
        <v>5.3489764974024284E-4</v>
      </c>
      <c r="AS11" s="41">
        <v>1.2953384168123757E-4</v>
      </c>
      <c r="AT11" s="41">
        <v>6.4249290161348704E-4</v>
      </c>
      <c r="AU11" s="41">
        <v>1.2566740366202605E-4</v>
      </c>
      <c r="AV11" s="41">
        <v>2.556359249790283E-2</v>
      </c>
      <c r="AW11" s="41">
        <v>2.8609607127114164E-3</v>
      </c>
      <c r="AX11" s="38">
        <v>0.20469910502877672</v>
      </c>
      <c r="AY11" s="38">
        <v>6.1179661123255203E-3</v>
      </c>
      <c r="AZ11" s="38">
        <v>0.33800193843988224</v>
      </c>
      <c r="BA11" s="38">
        <v>5.7469461686016476E-3</v>
      </c>
      <c r="BB11" s="38">
        <v>2.7957589339670914</v>
      </c>
      <c r="BC11" s="38">
        <v>4.4942345411069409E-2</v>
      </c>
      <c r="BD11" s="38">
        <v>1.4050257267404611</v>
      </c>
      <c r="BE11" s="38">
        <v>1.6117183042144927E-2</v>
      </c>
      <c r="BF11" s="38">
        <v>15.021455853208641</v>
      </c>
      <c r="BG11" s="38">
        <v>0.14877632624839407</v>
      </c>
      <c r="BH11" s="38">
        <v>3.5396425569469012</v>
      </c>
      <c r="BI11" s="38">
        <v>3.7000501297227886E-2</v>
      </c>
      <c r="BJ11" s="38">
        <v>10.099189729488439</v>
      </c>
      <c r="BK11" s="38">
        <v>0.10811902097715759</v>
      </c>
      <c r="BL11" s="38">
        <v>1.4772451804534934</v>
      </c>
      <c r="BM11" s="38">
        <v>1.556632985795384E-2</v>
      </c>
      <c r="BN11" s="38">
        <v>10.545296507100309</v>
      </c>
      <c r="BO11" s="38">
        <v>0.10932881138236246</v>
      </c>
      <c r="BP11" s="38">
        <v>1.4672150943154854</v>
      </c>
      <c r="BQ11" s="38">
        <v>1.7660541918905363E-2</v>
      </c>
      <c r="BR11" s="38">
        <v>2.5451779489137398</v>
      </c>
      <c r="BS11" s="38">
        <v>0.33500175050782249</v>
      </c>
      <c r="BT11" s="41">
        <v>5.0111266851142998E-4</v>
      </c>
      <c r="BU11" s="41">
        <v>1.1696868701020016E-4</v>
      </c>
      <c r="BV11" s="41">
        <v>3.9007761510142208E-2</v>
      </c>
      <c r="BW11" s="41">
        <v>2.4592274603434652E-3</v>
      </c>
      <c r="BX11" s="41">
        <v>1.4360016216335958E-2</v>
      </c>
      <c r="BY11" s="41">
        <v>1.4073441051840111E-3</v>
      </c>
      <c r="BZ11" s="41">
        <v>5.8750563981409668E-2</v>
      </c>
      <c r="CA11" s="41">
        <v>5.6947498749955992E-3</v>
      </c>
    </row>
    <row r="12" spans="1:79" x14ac:dyDescent="0.2">
      <c r="A12" s="24">
        <v>240</v>
      </c>
      <c r="B12" s="37">
        <v>3.7238074767398581E-3</v>
      </c>
      <c r="C12" s="37">
        <v>1.9158831408119419E-5</v>
      </c>
      <c r="D12" s="38">
        <v>1.9981135361308955</v>
      </c>
      <c r="E12" s="38">
        <v>1.496309857305686E-2</v>
      </c>
      <c r="F12" s="39">
        <v>16.30713951150004</v>
      </c>
      <c r="G12" s="39">
        <v>8.3899540618312993E-2</v>
      </c>
      <c r="H12" s="38">
        <v>3.5213557116173013</v>
      </c>
      <c r="I12" s="38">
        <v>1.8117225669775822E-2</v>
      </c>
      <c r="J12" s="38">
        <v>3.4621825975172134</v>
      </c>
      <c r="K12" s="38">
        <v>1.7812782509376544E-2</v>
      </c>
      <c r="L12" s="37">
        <v>0.83520767626925463</v>
      </c>
      <c r="M12" s="37">
        <v>5.7180563337902108E-3</v>
      </c>
      <c r="N12" s="39">
        <v>24.737717554061444</v>
      </c>
      <c r="O12" s="39">
        <v>0.26669919038503864</v>
      </c>
      <c r="P12" s="39">
        <v>60.716959436666436</v>
      </c>
      <c r="Q12" s="39">
        <v>0.90880743398765451</v>
      </c>
      <c r="R12" s="40">
        <v>291.8650922641616</v>
      </c>
      <c r="S12" s="40">
        <v>4.9041299817703266</v>
      </c>
      <c r="T12" s="39">
        <v>55.188003181450789</v>
      </c>
      <c r="U12" s="39">
        <v>0.2839399338737732</v>
      </c>
      <c r="V12" s="39">
        <v>91.759407322966098</v>
      </c>
      <c r="W12" s="39">
        <v>1.4147300083657168</v>
      </c>
      <c r="X12" s="40">
        <v>107.13614968718275</v>
      </c>
      <c r="Y12" s="40">
        <v>1.3741878001257224</v>
      </c>
      <c r="Z12" s="39">
        <v>86.784409923953604</v>
      </c>
      <c r="AA12" s="39">
        <v>1.3816585083246242</v>
      </c>
      <c r="AB12" s="37">
        <v>0.64230898448396789</v>
      </c>
      <c r="AC12" s="37">
        <v>9.3180456260089348E-2</v>
      </c>
      <c r="AD12" s="37">
        <v>1.0997654173512289E-2</v>
      </c>
      <c r="AE12" s="37">
        <v>7.0392821680535843E-4</v>
      </c>
      <c r="AF12" s="39">
        <v>70.714513920081998</v>
      </c>
      <c r="AG12" s="39">
        <v>0.36382317259002972</v>
      </c>
      <c r="AH12" s="26">
        <v>0.53628079204839019</v>
      </c>
      <c r="AI12" s="26">
        <v>1.371002863646105E-2</v>
      </c>
      <c r="AJ12" s="41">
        <v>2.0497761137591216E-3</v>
      </c>
      <c r="AK12" s="41">
        <v>3.2883232444143052E-4</v>
      </c>
      <c r="AL12" s="41">
        <v>3.8829378254808977E-2</v>
      </c>
      <c r="AM12" s="41">
        <v>6.3934290063599819E-3</v>
      </c>
      <c r="AN12" s="41">
        <v>1.3510809108855433</v>
      </c>
      <c r="AO12" s="41">
        <v>0.13524915899287743</v>
      </c>
      <c r="AP12" s="41">
        <v>6.8849689200963676E-4</v>
      </c>
      <c r="AQ12" s="41">
        <v>1.4485821910066869E-4</v>
      </c>
      <c r="AR12" s="41">
        <v>1.1538082041057054E-4</v>
      </c>
      <c r="AS12" s="41">
        <v>6.0471377281144434E-5</v>
      </c>
      <c r="AT12" s="41">
        <v>6.8043989027715432E-4</v>
      </c>
      <c r="AU12" s="41">
        <v>1.2997241578478514E-4</v>
      </c>
      <c r="AV12" s="41">
        <v>1.6082250887682739E-2</v>
      </c>
      <c r="AW12" s="41">
        <v>1.5364071689718834E-3</v>
      </c>
      <c r="AX12" s="38">
        <v>0.15962351966614058</v>
      </c>
      <c r="AY12" s="38">
        <v>7.768527000768158E-3</v>
      </c>
      <c r="AZ12" s="38">
        <v>0.25501505299321192</v>
      </c>
      <c r="BA12" s="38">
        <v>7.4329768487400739E-3</v>
      </c>
      <c r="BB12" s="38">
        <v>2.1598534017953059</v>
      </c>
      <c r="BC12" s="38">
        <v>4.6726120980762703E-2</v>
      </c>
      <c r="BD12" s="38">
        <v>1.0910702498028506</v>
      </c>
      <c r="BE12" s="38">
        <v>1.1836315424405134E-2</v>
      </c>
      <c r="BF12" s="38">
        <v>11.028037190410123</v>
      </c>
      <c r="BG12" s="38">
        <v>0.11080294532820657</v>
      </c>
      <c r="BH12" s="38">
        <v>2.5932092821393971</v>
      </c>
      <c r="BI12" s="38">
        <v>2.6661726740452616E-2</v>
      </c>
      <c r="BJ12" s="38">
        <v>6.9901795423562216</v>
      </c>
      <c r="BK12" s="38">
        <v>9.6444957304941056E-2</v>
      </c>
      <c r="BL12" s="38">
        <v>0.95751225028366382</v>
      </c>
      <c r="BM12" s="38">
        <v>1.0726521597211918E-2</v>
      </c>
      <c r="BN12" s="38">
        <v>6.125849515906892</v>
      </c>
      <c r="BO12" s="38">
        <v>7.9785589980338786E-2</v>
      </c>
      <c r="BP12" s="38">
        <v>0.7470598984446094</v>
      </c>
      <c r="BQ12" s="38">
        <v>7.36767786074362E-3</v>
      </c>
      <c r="BR12" s="38">
        <v>4.8596874367984495E-3</v>
      </c>
      <c r="BS12" s="38">
        <v>6.2396585727888003E-4</v>
      </c>
      <c r="BT12" s="41">
        <v>7.6157583673643457E-5</v>
      </c>
      <c r="BU12" s="41">
        <v>4.580526988754089E-5</v>
      </c>
      <c r="BV12" s="41">
        <v>2.1426998693040598E-3</v>
      </c>
      <c r="BW12" s="41">
        <v>4.8992614253615303E-4</v>
      </c>
      <c r="BX12" s="41">
        <v>3.3265690606296644E-5</v>
      </c>
      <c r="BY12" s="41">
        <v>2.6211158045542555E-5</v>
      </c>
      <c r="BZ12" s="41">
        <v>6.1460490112793121E-4</v>
      </c>
      <c r="CA12" s="41">
        <v>1.0510022670521097E-4</v>
      </c>
    </row>
    <row r="13" spans="1:79" x14ac:dyDescent="0.2">
      <c r="A13" s="24">
        <v>241</v>
      </c>
      <c r="B13" s="37">
        <v>5.4087172057360536E-2</v>
      </c>
      <c r="C13" s="37">
        <v>6.3722643621587768E-3</v>
      </c>
      <c r="D13" s="38">
        <v>1.7646527496832902</v>
      </c>
      <c r="E13" s="38">
        <v>1.3214801142810149E-2</v>
      </c>
      <c r="F13" s="39">
        <v>15.963152678013993</v>
      </c>
      <c r="G13" s="39">
        <v>8.2129742960797669E-2</v>
      </c>
      <c r="H13" s="38">
        <v>3.7926582921243397</v>
      </c>
      <c r="I13" s="38">
        <v>2.4128687624094251E-2</v>
      </c>
      <c r="J13" s="38">
        <v>3.6363973470615716</v>
      </c>
      <c r="K13" s="38">
        <v>1.9714215604606053E-2</v>
      </c>
      <c r="L13" s="37">
        <v>0.93076077401035884</v>
      </c>
      <c r="M13" s="37">
        <v>6.0979518296419427E-3</v>
      </c>
      <c r="N13" s="39">
        <v>24.915249069095093</v>
      </c>
      <c r="O13" s="39">
        <v>0.26861317097859283</v>
      </c>
      <c r="P13" s="39">
        <v>67.978978731175403</v>
      </c>
      <c r="Q13" s="39">
        <v>1.0630586680351131</v>
      </c>
      <c r="R13" s="40">
        <v>509.33556821996706</v>
      </c>
      <c r="S13" s="40">
        <v>16.114501126750117</v>
      </c>
      <c r="T13" s="39">
        <v>64.626650879953957</v>
      </c>
      <c r="U13" s="39">
        <v>0.40779360578371937</v>
      </c>
      <c r="V13" s="39">
        <v>85.709180121817326</v>
      </c>
      <c r="W13" s="39">
        <v>1.41408072491312</v>
      </c>
      <c r="X13" s="40">
        <v>120.87114963837033</v>
      </c>
      <c r="Y13" s="40">
        <v>1.5503605431518528</v>
      </c>
      <c r="Z13" s="39">
        <v>90.183967338183948</v>
      </c>
      <c r="AA13" s="39">
        <v>1.456628480554339</v>
      </c>
      <c r="AB13" s="37">
        <v>1.531872683238527E-2</v>
      </c>
      <c r="AC13" s="37">
        <v>8.8257840620665151E-4</v>
      </c>
      <c r="AD13" s="37">
        <v>0.54943064992774571</v>
      </c>
      <c r="AE13" s="37">
        <v>0.11974418833814882</v>
      </c>
      <c r="AF13" s="39">
        <v>130.84727854594314</v>
      </c>
      <c r="AG13" s="39">
        <v>0.67320369421131254</v>
      </c>
      <c r="AH13" s="26">
        <v>138.61300658575882</v>
      </c>
      <c r="AI13" s="26">
        <v>34.989382396986144</v>
      </c>
      <c r="AJ13" s="41">
        <v>3.5768744067405829E-2</v>
      </c>
      <c r="AK13" s="41">
        <v>1.3782416066869907E-3</v>
      </c>
      <c r="AL13" s="41">
        <v>4.803059746696334E-4</v>
      </c>
      <c r="AM13" s="41">
        <v>1.077150959308367E-4</v>
      </c>
      <c r="AN13" s="41">
        <v>5.8645542843652407E-2</v>
      </c>
      <c r="AO13" s="41">
        <v>8.7904666839938601E-3</v>
      </c>
      <c r="AP13" s="41">
        <v>3.071791319310319E-3</v>
      </c>
      <c r="AQ13" s="41">
        <v>3.0595472010829162E-4</v>
      </c>
      <c r="AR13" s="41">
        <v>8.8867696074197491E-3</v>
      </c>
      <c r="AS13" s="41">
        <v>5.3135552931225056E-4</v>
      </c>
      <c r="AT13" s="41">
        <v>2.3943564666055713E-3</v>
      </c>
      <c r="AU13" s="41">
        <v>2.4370276231772662E-4</v>
      </c>
      <c r="AV13" s="41">
        <v>2.4460371926412195E-2</v>
      </c>
      <c r="AW13" s="41">
        <v>4.2816360193672545E-3</v>
      </c>
      <c r="AX13" s="38">
        <v>0.14940825896762963</v>
      </c>
      <c r="AY13" s="38">
        <v>5.1192548747571766E-3</v>
      </c>
      <c r="AZ13" s="38">
        <v>0.23597692160132946</v>
      </c>
      <c r="BA13" s="38">
        <v>7.3905470291271572E-3</v>
      </c>
      <c r="BB13" s="38">
        <v>2.1603954726433088</v>
      </c>
      <c r="BC13" s="38">
        <v>3.7723583795340299E-2</v>
      </c>
      <c r="BD13" s="38">
        <v>1.3033113022498</v>
      </c>
      <c r="BE13" s="38">
        <v>1.5910625572634101E-2</v>
      </c>
      <c r="BF13" s="38">
        <v>16.470178985650453</v>
      </c>
      <c r="BG13" s="38">
        <v>0.21006981952771964</v>
      </c>
      <c r="BH13" s="38">
        <v>4.4864557465236956</v>
      </c>
      <c r="BI13" s="38">
        <v>4.9531058003787966E-2</v>
      </c>
      <c r="BJ13" s="38">
        <v>13.267332414783898</v>
      </c>
      <c r="BK13" s="38">
        <v>0.13285289708958622</v>
      </c>
      <c r="BL13" s="38">
        <v>2.0027262440971429</v>
      </c>
      <c r="BM13" s="38">
        <v>2.2855253351905917E-2</v>
      </c>
      <c r="BN13" s="38">
        <v>14.051111473434904</v>
      </c>
      <c r="BO13" s="38">
        <v>0.19925971611865878</v>
      </c>
      <c r="BP13" s="38">
        <v>1.8757679398695628</v>
      </c>
      <c r="BQ13" s="38">
        <v>2.9292467161851039E-2</v>
      </c>
      <c r="BR13" s="38">
        <v>3.0216133424093319</v>
      </c>
      <c r="BS13" s="38">
        <v>0.69636888670256447</v>
      </c>
      <c r="BT13" s="41">
        <v>2.6761625817378742E-3</v>
      </c>
      <c r="BU13" s="41">
        <v>2.7160369192603934E-4</v>
      </c>
      <c r="BV13" s="41">
        <v>5.2612157552232051E-2</v>
      </c>
      <c r="BW13" s="41">
        <v>1.5223396262158597E-2</v>
      </c>
      <c r="BX13" s="41">
        <v>8.3269947574773663E-3</v>
      </c>
      <c r="BY13" s="41">
        <v>1.5939544412250756E-3</v>
      </c>
      <c r="BZ13" s="41">
        <v>5.344119243618501E-2</v>
      </c>
      <c r="CA13" s="41">
        <v>1.1870947692822981E-2</v>
      </c>
    </row>
    <row r="14" spans="1:79" x14ac:dyDescent="0.2">
      <c r="A14" s="24">
        <v>242</v>
      </c>
      <c r="B14" s="37">
        <v>3.868901074029818E-3</v>
      </c>
      <c r="C14" s="37">
        <v>1.9905331807573367E-5</v>
      </c>
      <c r="D14" s="38">
        <v>1.8837074576732693</v>
      </c>
      <c r="E14" s="38">
        <v>1.4106355751208373E-2</v>
      </c>
      <c r="F14" s="39">
        <v>16.594757380495416</v>
      </c>
      <c r="G14" s="39">
        <v>8.5379322346144981E-2</v>
      </c>
      <c r="H14" s="38">
        <v>3.7016328824163982</v>
      </c>
      <c r="I14" s="38">
        <v>1.9044744061541944E-2</v>
      </c>
      <c r="J14" s="38">
        <v>3.5781249562444515</v>
      </c>
      <c r="K14" s="38">
        <v>1.8409301023770679E-2</v>
      </c>
      <c r="L14" s="37">
        <v>1.1411107552272757</v>
      </c>
      <c r="M14" s="37">
        <v>7.4760761432612717E-3</v>
      </c>
      <c r="N14" s="39">
        <v>25.00463357373404</v>
      </c>
      <c r="O14" s="39">
        <v>0.26957683203455274</v>
      </c>
      <c r="P14" s="39">
        <v>66.721736893075047</v>
      </c>
      <c r="Q14" s="39">
        <v>0.99868654589407491</v>
      </c>
      <c r="R14" s="40">
        <v>636.21991056234799</v>
      </c>
      <c r="S14" s="40">
        <v>25.453237025501057</v>
      </c>
      <c r="T14" s="39">
        <v>52.045993895971627</v>
      </c>
      <c r="U14" s="39">
        <v>0.26777442946484337</v>
      </c>
      <c r="V14" s="39">
        <v>47.250782437565363</v>
      </c>
      <c r="W14" s="39">
        <v>0.96017300769583902</v>
      </c>
      <c r="X14" s="40">
        <v>123.42504060016677</v>
      </c>
      <c r="Y14" s="40">
        <v>1.5831181680319688</v>
      </c>
      <c r="Z14" s="39">
        <v>87.572682647889934</v>
      </c>
      <c r="AA14" s="39">
        <v>1.1672058417855975</v>
      </c>
      <c r="AB14" s="37">
        <v>5.244425589589808E-2</v>
      </c>
      <c r="AC14" s="37">
        <v>5.2061638418303318E-3</v>
      </c>
      <c r="AD14" s="37">
        <v>0.13285291189983919</v>
      </c>
      <c r="AE14" s="37">
        <v>3.7654779383872017E-2</v>
      </c>
      <c r="AF14" s="39">
        <v>118.69911013933904</v>
      </c>
      <c r="AG14" s="39">
        <v>0.61070188339714504</v>
      </c>
      <c r="AH14" s="26">
        <v>91.199820287877827</v>
      </c>
      <c r="AI14" s="26">
        <v>9.8854555509174826</v>
      </c>
      <c r="AJ14" s="41">
        <v>0.2031999791852718</v>
      </c>
      <c r="AK14" s="41">
        <v>2.0485006073844309E-2</v>
      </c>
      <c r="AL14" s="41">
        <v>8.3226163088212009E-3</v>
      </c>
      <c r="AM14" s="41">
        <v>4.4937351172923091E-4</v>
      </c>
      <c r="AN14" s="41">
        <v>2.6921155424977534E-2</v>
      </c>
      <c r="AO14" s="41">
        <v>6.2924768325573139E-3</v>
      </c>
      <c r="AP14" s="41">
        <v>3.4316812284999987E-3</v>
      </c>
      <c r="AQ14" s="41">
        <v>3.2357252543949871E-4</v>
      </c>
      <c r="AR14" s="41">
        <v>4.2401761662861767E-3</v>
      </c>
      <c r="AS14" s="41">
        <v>3.6688398989890322E-4</v>
      </c>
      <c r="AT14" s="41">
        <v>1.6956400814728649E-3</v>
      </c>
      <c r="AU14" s="41">
        <v>2.0511734952253062E-4</v>
      </c>
      <c r="AV14" s="41">
        <v>1.7419748733799669E-2</v>
      </c>
      <c r="AW14" s="41">
        <v>2.4970427288231126E-3</v>
      </c>
      <c r="AX14" s="38">
        <v>0.12660132177381436</v>
      </c>
      <c r="AY14" s="38">
        <v>9.333756344043426E-3</v>
      </c>
      <c r="AZ14" s="38">
        <v>0.19387361232065328</v>
      </c>
      <c r="BA14" s="38">
        <v>4.6467622029209999E-3</v>
      </c>
      <c r="BB14" s="38">
        <v>1.8648111559838663</v>
      </c>
      <c r="BC14" s="38">
        <v>3.3542779203601485E-2</v>
      </c>
      <c r="BD14" s="38">
        <v>1.1253278996772458</v>
      </c>
      <c r="BE14" s="38">
        <v>1.7324639366793682E-2</v>
      </c>
      <c r="BF14" s="38">
        <v>14.486888209743471</v>
      </c>
      <c r="BG14" s="38">
        <v>0.12724074997675502</v>
      </c>
      <c r="BH14" s="38">
        <v>4.0740360619659715</v>
      </c>
      <c r="BI14" s="38">
        <v>4.2090350850113804E-2</v>
      </c>
      <c r="BJ14" s="38">
        <v>12.431944514616708</v>
      </c>
      <c r="BK14" s="38">
        <v>0.11232306366649954</v>
      </c>
      <c r="BL14" s="38">
        <v>1.8428063075208185</v>
      </c>
      <c r="BM14" s="38">
        <v>1.9344582164126989E-2</v>
      </c>
      <c r="BN14" s="38">
        <v>12.991695159722671</v>
      </c>
      <c r="BO14" s="38">
        <v>0.14503652420587185</v>
      </c>
      <c r="BP14" s="38">
        <v>1.6807175812941213</v>
      </c>
      <c r="BQ14" s="38">
        <v>1.5285885347512565E-2</v>
      </c>
      <c r="BR14" s="38">
        <v>1.9552574357132673</v>
      </c>
      <c r="BS14" s="38">
        <v>0.19952764968237782</v>
      </c>
      <c r="BT14" s="41">
        <v>1.0233394930509974E-2</v>
      </c>
      <c r="BU14" s="41">
        <v>1.1788012431431549E-3</v>
      </c>
      <c r="BV14" s="41">
        <v>2.0851354691232601E-2</v>
      </c>
      <c r="BW14" s="41">
        <v>2.4885073276003302E-3</v>
      </c>
      <c r="BX14" s="41">
        <v>1.2494687459648379E-2</v>
      </c>
      <c r="BY14" s="41">
        <v>3.2173236224373007E-3</v>
      </c>
      <c r="BZ14" s="41">
        <v>4.4568067747890829E-2</v>
      </c>
      <c r="CA14" s="41">
        <v>3.1967100138581579E-3</v>
      </c>
    </row>
    <row r="15" spans="1:79" x14ac:dyDescent="0.2">
      <c r="A15" s="24">
        <v>243</v>
      </c>
      <c r="B15" s="37">
        <v>4.0362692735940189E-2</v>
      </c>
      <c r="C15" s="37">
        <v>5.5684013130575501E-3</v>
      </c>
      <c r="D15" s="38">
        <v>1.6411642121889847</v>
      </c>
      <c r="E15" s="38">
        <v>1.2290043302098005E-2</v>
      </c>
      <c r="F15" s="39">
        <v>16.260922285805499</v>
      </c>
      <c r="G15" s="39">
        <v>8.3661754953838E-2</v>
      </c>
      <c r="H15" s="38">
        <v>3.7808343439522849</v>
      </c>
      <c r="I15" s="38">
        <v>1.9452232219380652E-2</v>
      </c>
      <c r="J15" s="38">
        <v>3.6525702203395491</v>
      </c>
      <c r="K15" s="38">
        <v>1.8792318747656869E-2</v>
      </c>
      <c r="L15" s="37">
        <v>0.78188403974430076</v>
      </c>
      <c r="M15" s="37">
        <v>5.1225742896138862E-3</v>
      </c>
      <c r="N15" s="39">
        <v>25.553862149835101</v>
      </c>
      <c r="O15" s="39">
        <v>0.2754981065523962</v>
      </c>
      <c r="P15" s="39">
        <v>68.852417091689261</v>
      </c>
      <c r="Q15" s="39">
        <v>1.0305784262174063</v>
      </c>
      <c r="R15" s="40">
        <v>847.67828742644372</v>
      </c>
      <c r="S15" s="40">
        <v>21.621024750795197</v>
      </c>
      <c r="T15" s="39">
        <v>65.699211868431277</v>
      </c>
      <c r="U15" s="39">
        <v>0.33801965641241721</v>
      </c>
      <c r="V15" s="39">
        <v>69.177253836707962</v>
      </c>
      <c r="W15" s="39">
        <v>1.073953124001866</v>
      </c>
      <c r="X15" s="40">
        <v>123.85637405682535</v>
      </c>
      <c r="Y15" s="40">
        <v>1.5886506906740137</v>
      </c>
      <c r="Z15" s="39">
        <v>84.452478942782065</v>
      </c>
      <c r="AA15" s="39">
        <v>1.1652594644592484</v>
      </c>
      <c r="AB15" s="37">
        <v>0.33596746581093395</v>
      </c>
      <c r="AC15" s="37">
        <v>2.7461818064704043E-2</v>
      </c>
      <c r="AD15" s="37">
        <v>0.16208085357679775</v>
      </c>
      <c r="AE15" s="37">
        <v>6.9266968683407443E-3</v>
      </c>
      <c r="AF15" s="39">
        <v>121.84103825398429</v>
      </c>
      <c r="AG15" s="39">
        <v>0.62686697018557691</v>
      </c>
      <c r="AH15" s="26">
        <v>8.0655743713475605</v>
      </c>
      <c r="AI15" s="26">
        <v>1.3473228122622625</v>
      </c>
      <c r="AJ15" s="41">
        <v>0.29339109373314431</v>
      </c>
      <c r="AK15" s="41">
        <v>1.3623094348223281E-2</v>
      </c>
      <c r="AL15" s="41">
        <v>1.4996601372078127E-2</v>
      </c>
      <c r="AM15" s="41">
        <v>1.8946332280437548E-3</v>
      </c>
      <c r="AN15" s="41">
        <v>41.030751250007114</v>
      </c>
      <c r="AO15" s="41">
        <v>3.0590626827701803</v>
      </c>
      <c r="AP15" s="41">
        <v>5.5460412369139111E-4</v>
      </c>
      <c r="AQ15" s="41">
        <v>1.2974624415707458E-4</v>
      </c>
      <c r="AR15" s="41">
        <v>2.131919054665905E-3</v>
      </c>
      <c r="AS15" s="41">
        <v>2.5952961291545546E-4</v>
      </c>
      <c r="AT15" s="41">
        <v>6.2068667421718204E-4</v>
      </c>
      <c r="AU15" s="41">
        <v>1.2378999343256111E-4</v>
      </c>
      <c r="AV15" s="41">
        <v>1.8162877216695551E-2</v>
      </c>
      <c r="AW15" s="41">
        <v>1.9033814659548767E-3</v>
      </c>
      <c r="AX15" s="38">
        <v>0.16513999964373205</v>
      </c>
      <c r="AY15" s="38">
        <v>6.814276610360246E-3</v>
      </c>
      <c r="AZ15" s="38">
        <v>0.27463299199490476</v>
      </c>
      <c r="BA15" s="38">
        <v>4.5935061527127424E-3</v>
      </c>
      <c r="BB15" s="38">
        <v>2.5578236968887946</v>
      </c>
      <c r="BC15" s="38">
        <v>5.2971923297237072E-2</v>
      </c>
      <c r="BD15" s="38">
        <v>1.4864041243826887</v>
      </c>
      <c r="BE15" s="38">
        <v>1.5658964486380263E-2</v>
      </c>
      <c r="BF15" s="38">
        <v>16.997353263934933</v>
      </c>
      <c r="BG15" s="38">
        <v>0.17992079492547014</v>
      </c>
      <c r="BH15" s="38">
        <v>4.3110645664469676</v>
      </c>
      <c r="BI15" s="38">
        <v>5.132951249048251E-2</v>
      </c>
      <c r="BJ15" s="38">
        <v>12.404185131135728</v>
      </c>
      <c r="BK15" s="38">
        <v>0.13516149754747966</v>
      </c>
      <c r="BL15" s="38">
        <v>1.8260612895338633</v>
      </c>
      <c r="BM15" s="38">
        <v>2.0105622962812639E-2</v>
      </c>
      <c r="BN15" s="38">
        <v>12.85468833271047</v>
      </c>
      <c r="BO15" s="38">
        <v>0.1404470749400078</v>
      </c>
      <c r="BP15" s="38">
        <v>1.6724068582636473</v>
      </c>
      <c r="BQ15" s="38">
        <v>1.8915256314788752E-2</v>
      </c>
      <c r="BR15" s="38">
        <v>0.21706892223675975</v>
      </c>
      <c r="BS15" s="38">
        <v>3.9187306592387165E-2</v>
      </c>
      <c r="BT15" s="41">
        <v>1.64751422931942E-2</v>
      </c>
      <c r="BU15" s="41">
        <v>1.7051793880894061E-3</v>
      </c>
      <c r="BV15" s="41">
        <v>2.8379454179281362E-2</v>
      </c>
      <c r="BW15" s="41">
        <v>2.1396334258682518E-3</v>
      </c>
      <c r="BX15" s="41">
        <v>2.9120243849114964E-3</v>
      </c>
      <c r="BY15" s="41">
        <v>2.7014916619084003E-4</v>
      </c>
      <c r="BZ15" s="41">
        <v>6.790855925574212E-3</v>
      </c>
      <c r="CA15" s="41">
        <v>6.9394243453704905E-4</v>
      </c>
    </row>
    <row r="16" spans="1:79" x14ac:dyDescent="0.2">
      <c r="A16" s="24">
        <v>244</v>
      </c>
      <c r="B16" s="37">
        <v>4.2408736516176694E-2</v>
      </c>
      <c r="C16" s="37">
        <v>4.6354116037174162E-3</v>
      </c>
      <c r="D16" s="38">
        <v>1.746357893329711</v>
      </c>
      <c r="E16" s="38">
        <v>1.3077798047616338E-2</v>
      </c>
      <c r="F16" s="39">
        <v>16.302057925047059</v>
      </c>
      <c r="G16" s="39">
        <v>8.3873396071704007E-2</v>
      </c>
      <c r="H16" s="38">
        <v>3.4520219923278397</v>
      </c>
      <c r="I16" s="38">
        <v>1.7760506626951514E-2</v>
      </c>
      <c r="J16" s="38">
        <v>3.3473372477630781</v>
      </c>
      <c r="K16" s="38">
        <v>1.722190805958566E-2</v>
      </c>
      <c r="L16" s="37">
        <v>0.6241127533359202</v>
      </c>
      <c r="M16" s="37">
        <v>4.0889233972652202E-3</v>
      </c>
      <c r="N16" s="39">
        <v>25.734166758589264</v>
      </c>
      <c r="O16" s="39">
        <v>0.27744198407756987</v>
      </c>
      <c r="P16" s="39">
        <v>57.65571576984896</v>
      </c>
      <c r="Q16" s="39">
        <v>0.86298694120501873</v>
      </c>
      <c r="R16" s="40">
        <v>428.36159706803483</v>
      </c>
      <c r="S16" s="40">
        <v>7.1976437295866402</v>
      </c>
      <c r="T16" s="39">
        <v>65.241017933053442</v>
      </c>
      <c r="U16" s="39">
        <v>0.33566226806327182</v>
      </c>
      <c r="V16" s="39">
        <v>32.314509744332227</v>
      </c>
      <c r="W16" s="39">
        <v>0.56585888577949828</v>
      </c>
      <c r="X16" s="40">
        <v>118.244676015935</v>
      </c>
      <c r="Y16" s="40">
        <v>1.5166719327263247</v>
      </c>
      <c r="Z16" s="39">
        <v>85.122607302927236</v>
      </c>
      <c r="AA16" s="39">
        <v>1.2271346230354085</v>
      </c>
      <c r="AB16" s="37">
        <v>0.53003103467142165</v>
      </c>
      <c r="AC16" s="37">
        <v>3.0258222499066449E-2</v>
      </c>
      <c r="AD16" s="37">
        <v>0.23190208256047526</v>
      </c>
      <c r="AE16" s="37">
        <v>7.4234697853788056E-3</v>
      </c>
      <c r="AF16" s="39">
        <v>78.511825686400385</v>
      </c>
      <c r="AG16" s="39">
        <v>0.4039400106651887</v>
      </c>
      <c r="AH16" s="26">
        <v>41.253969847754028</v>
      </c>
      <c r="AI16" s="26">
        <v>5.5651182901690843</v>
      </c>
      <c r="AJ16" s="41">
        <v>6.3495084383743362E-3</v>
      </c>
      <c r="AK16" s="41">
        <v>5.7518804702578542E-4</v>
      </c>
      <c r="AL16" s="41">
        <v>1.932027430884492E-2</v>
      </c>
      <c r="AM16" s="41">
        <v>6.8275151148616798E-4</v>
      </c>
      <c r="AN16" s="41">
        <v>4.2069755408749234</v>
      </c>
      <c r="AO16" s="41">
        <v>0.16988025112494429</v>
      </c>
      <c r="AP16" s="37" t="s">
        <v>43</v>
      </c>
      <c r="AQ16" s="41"/>
      <c r="AR16" s="41">
        <v>1.869706240096785E-3</v>
      </c>
      <c r="AS16" s="41">
        <v>2.4225490551221958E-4</v>
      </c>
      <c r="AT16" s="41">
        <v>5.8711296181650566E-4</v>
      </c>
      <c r="AU16" s="41">
        <v>1.1997776873482893E-4</v>
      </c>
      <c r="AV16" s="41">
        <v>1.986311118108432E-2</v>
      </c>
      <c r="AW16" s="41">
        <v>2.289850784429141E-3</v>
      </c>
      <c r="AX16" s="38">
        <v>0.18606469069798723</v>
      </c>
      <c r="AY16" s="38">
        <v>5.7004051624839295E-3</v>
      </c>
      <c r="AZ16" s="38">
        <v>0.28359894635558991</v>
      </c>
      <c r="BA16" s="38">
        <v>7.3805654832538791E-3</v>
      </c>
      <c r="BB16" s="38">
        <v>2.584095294336008</v>
      </c>
      <c r="BC16" s="38">
        <v>4.5233550560532562E-2</v>
      </c>
      <c r="BD16" s="38">
        <v>1.2495250600542553</v>
      </c>
      <c r="BE16" s="38">
        <v>1.2268159083692484E-2</v>
      </c>
      <c r="BF16" s="38">
        <v>12.595487253997423</v>
      </c>
      <c r="BG16" s="38">
        <v>0.1341707818638691</v>
      </c>
      <c r="BH16" s="38">
        <v>2.9298370487144783</v>
      </c>
      <c r="BI16" s="38">
        <v>3.2910916702895691E-2</v>
      </c>
      <c r="BJ16" s="38">
        <v>7.9787136033224746</v>
      </c>
      <c r="BK16" s="38">
        <v>0.10988384408497814</v>
      </c>
      <c r="BL16" s="38">
        <v>1.1490182351158846</v>
      </c>
      <c r="BM16" s="38">
        <v>1.392672915471415E-2</v>
      </c>
      <c r="BN16" s="38">
        <v>7.7136066262238678</v>
      </c>
      <c r="BO16" s="38">
        <v>0.11192315320684021</v>
      </c>
      <c r="BP16" s="38">
        <v>0.97700105047896779</v>
      </c>
      <c r="BQ16" s="38">
        <v>1.1153836818233134E-2</v>
      </c>
      <c r="BR16" s="38">
        <v>0.82082632019535617</v>
      </c>
      <c r="BS16" s="38">
        <v>0.10843372177529895</v>
      </c>
      <c r="BT16" s="41">
        <v>1.9731879627314444E-4</v>
      </c>
      <c r="BU16" s="41">
        <v>7.3204036922652611E-5</v>
      </c>
      <c r="BV16" s="41">
        <v>2.9710422553488137E-2</v>
      </c>
      <c r="BW16" s="41">
        <v>2.6294867684553192E-3</v>
      </c>
      <c r="BX16" s="41">
        <v>8.2999969301826119E-3</v>
      </c>
      <c r="BY16" s="41">
        <v>8.1442216169632601E-4</v>
      </c>
      <c r="BZ16" s="41">
        <v>2.0071537715360369E-2</v>
      </c>
      <c r="CA16" s="41">
        <v>2.8490979188913646E-3</v>
      </c>
    </row>
    <row r="17" spans="1:79" x14ac:dyDescent="0.2">
      <c r="A17" s="24">
        <v>245</v>
      </c>
      <c r="B17" s="37">
        <v>6.4318997373224249E-3</v>
      </c>
      <c r="C17" s="37">
        <v>3.3091851141878141E-5</v>
      </c>
      <c r="D17" s="38">
        <v>1.6979002086265305</v>
      </c>
      <c r="E17" s="38">
        <v>1.2714917210404316E-2</v>
      </c>
      <c r="F17" s="39">
        <v>16.239191590189435</v>
      </c>
      <c r="G17" s="39">
        <v>8.3549951447268289E-2</v>
      </c>
      <c r="H17" s="38">
        <v>3.7426516687151241</v>
      </c>
      <c r="I17" s="38">
        <v>1.9255783975976843E-2</v>
      </c>
      <c r="J17" s="38">
        <v>3.5926764082827445</v>
      </c>
      <c r="K17" s="38">
        <v>1.848416762686084E-2</v>
      </c>
      <c r="L17" s="37">
        <v>1.442212926297032</v>
      </c>
      <c r="M17" s="37">
        <v>9.4487705092612621E-3</v>
      </c>
      <c r="N17" s="39">
        <v>24.697096429829372</v>
      </c>
      <c r="O17" s="39">
        <v>0.26626125099464992</v>
      </c>
      <c r="P17" s="39">
        <v>66.907059416716024</v>
      </c>
      <c r="Q17" s="39">
        <v>1.0014604411736294</v>
      </c>
      <c r="R17" s="40">
        <v>416.22628335822338</v>
      </c>
      <c r="S17" s="40">
        <v>6.9953113993927403</v>
      </c>
      <c r="T17" s="39">
        <v>49.716452406503571</v>
      </c>
      <c r="U17" s="39">
        <v>0.25578903738060682</v>
      </c>
      <c r="V17" s="39">
        <v>55.65776887877734</v>
      </c>
      <c r="W17" s="39">
        <v>0.84620443390292177</v>
      </c>
      <c r="X17" s="40">
        <v>133.19480048530099</v>
      </c>
      <c r="Y17" s="40">
        <v>1.7084305381657505</v>
      </c>
      <c r="Z17" s="39">
        <v>80.650822086455833</v>
      </c>
      <c r="AA17" s="39">
        <v>1.0691425049977441</v>
      </c>
      <c r="AB17" s="37">
        <v>2.8302587199017289E-2</v>
      </c>
      <c r="AC17" s="37">
        <v>4.6632511258234786E-3</v>
      </c>
      <c r="AD17" s="37">
        <v>1.455142206925333E-2</v>
      </c>
      <c r="AE17" s="37">
        <v>8.1204974177539438E-4</v>
      </c>
      <c r="AF17" s="39">
        <v>176.16291056075866</v>
      </c>
      <c r="AG17" s="39">
        <v>0.90635069747269381</v>
      </c>
      <c r="AH17" s="26">
        <v>19.620662945262303</v>
      </c>
      <c r="AI17" s="26">
        <v>4.3298722653799633</v>
      </c>
      <c r="AJ17" s="41">
        <v>1.2116577439033921E-3</v>
      </c>
      <c r="AK17" s="41">
        <v>2.5330069369384421E-4</v>
      </c>
      <c r="AL17" s="41">
        <v>5.1127165068750756E-4</v>
      </c>
      <c r="AM17" s="41">
        <v>1.1145748790567673E-4</v>
      </c>
      <c r="AN17" s="41">
        <v>2.3301921179059095E-3</v>
      </c>
      <c r="AO17" s="41">
        <v>7.2970098391855168E-4</v>
      </c>
      <c r="AP17" s="37" t="s">
        <v>43</v>
      </c>
      <c r="AQ17" s="41"/>
      <c r="AR17" s="41">
        <v>8.9917304851612966E-4</v>
      </c>
      <c r="AS17" s="41">
        <v>1.6948169519093097E-4</v>
      </c>
      <c r="AT17" s="41">
        <v>6.1985710070029828E-4</v>
      </c>
      <c r="AU17" s="41">
        <v>1.2435644449383754E-4</v>
      </c>
      <c r="AV17" s="41">
        <v>1.6220711291788689E-2</v>
      </c>
      <c r="AW17" s="41">
        <v>1.5456261679621956E-3</v>
      </c>
      <c r="AX17" s="38">
        <v>0.10361688775802165</v>
      </c>
      <c r="AY17" s="38">
        <v>6.0381295101143394E-3</v>
      </c>
      <c r="AZ17" s="38">
        <v>0.17256979324129793</v>
      </c>
      <c r="BA17" s="38">
        <v>3.9991143530831068E-3</v>
      </c>
      <c r="BB17" s="38">
        <v>1.5686375097182039</v>
      </c>
      <c r="BC17" s="38">
        <v>3.0958406928645675E-2</v>
      </c>
      <c r="BD17" s="38">
        <v>1.0916979726193399</v>
      </c>
      <c r="BE17" s="38">
        <v>1.8070714315200898E-2</v>
      </c>
      <c r="BF17" s="38">
        <v>17.422027586507664</v>
      </c>
      <c r="BG17" s="38">
        <v>0.21379068437279075</v>
      </c>
      <c r="BH17" s="38">
        <v>5.7415847893179963</v>
      </c>
      <c r="BI17" s="38">
        <v>7.405139402687351E-2</v>
      </c>
      <c r="BJ17" s="38">
        <v>19.842237633558298</v>
      </c>
      <c r="BK17" s="38">
        <v>0.23038728522389004</v>
      </c>
      <c r="BL17" s="38">
        <v>3.291680123043883</v>
      </c>
      <c r="BM17" s="38">
        <v>4.0552251582602138E-2</v>
      </c>
      <c r="BN17" s="38">
        <v>24.258968665846467</v>
      </c>
      <c r="BO17" s="38">
        <v>0.26073544437664098</v>
      </c>
      <c r="BP17" s="38">
        <v>3.2355127186652339</v>
      </c>
      <c r="BQ17" s="38">
        <v>4.2543469679973044E-2</v>
      </c>
      <c r="BR17" s="38">
        <v>0.38132520492244804</v>
      </c>
      <c r="BS17" s="38">
        <v>8.7560820632234443E-2</v>
      </c>
      <c r="BT17" s="41">
        <v>-1.7702087436460658E-4</v>
      </c>
      <c r="BU17" s="41">
        <v>6.9981354863403371E-5</v>
      </c>
      <c r="BV17" s="41">
        <v>-1.2405650793774127E-3</v>
      </c>
      <c r="BW17" s="41">
        <v>3.7243968264047682E-4</v>
      </c>
      <c r="BX17" s="41">
        <v>2.06857824672395E-3</v>
      </c>
      <c r="BY17" s="41">
        <v>2.0711965745198559E-4</v>
      </c>
      <c r="BZ17" s="41">
        <v>7.4538230302567676E-3</v>
      </c>
      <c r="CA17" s="41">
        <v>1.7534691549391471E-3</v>
      </c>
    </row>
    <row r="18" spans="1:79" x14ac:dyDescent="0.2">
      <c r="A18" s="24">
        <v>246</v>
      </c>
      <c r="B18" s="37">
        <v>1.8932903819659824E-4</v>
      </c>
      <c r="C18" s="37">
        <v>1.6249706826937465E-6</v>
      </c>
      <c r="D18" s="38">
        <v>2.0513454064994705</v>
      </c>
      <c r="E18" s="38">
        <v>1.5361731438081954E-2</v>
      </c>
      <c r="F18" s="39">
        <v>16.515953027819535</v>
      </c>
      <c r="G18" s="39">
        <v>8.4973877296535757E-2</v>
      </c>
      <c r="H18" s="38">
        <v>3.7141411961202713</v>
      </c>
      <c r="I18" s="38">
        <v>1.9109098804623977E-2</v>
      </c>
      <c r="J18" s="38">
        <v>3.613802058002368</v>
      </c>
      <c r="K18" s="38">
        <v>1.8592858197974776E-2</v>
      </c>
      <c r="L18" s="37">
        <v>0.98203472066514086</v>
      </c>
      <c r="M18" s="37">
        <v>6.6152393701463313E-3</v>
      </c>
      <c r="N18" s="39">
        <v>24.373668260627699</v>
      </c>
      <c r="O18" s="39">
        <v>0.26277434761784119</v>
      </c>
      <c r="P18" s="39">
        <v>48.369176949363343</v>
      </c>
      <c r="Q18" s="39">
        <v>0.72398664220494102</v>
      </c>
      <c r="R18" s="40">
        <v>286.19195990057426</v>
      </c>
      <c r="S18" s="40">
        <v>4.8088058774076172</v>
      </c>
      <c r="T18" s="39">
        <v>52.429680595638168</v>
      </c>
      <c r="U18" s="39">
        <v>0.26974848124876816</v>
      </c>
      <c r="V18" s="39">
        <v>58.046436164746588</v>
      </c>
      <c r="W18" s="39">
        <v>0.9295105916389893</v>
      </c>
      <c r="X18" s="40">
        <v>111.16227976079264</v>
      </c>
      <c r="Y18" s="40">
        <v>1.428864957384778</v>
      </c>
      <c r="Z18" s="39">
        <v>94.596398410898416</v>
      </c>
      <c r="AA18" s="39">
        <v>1.366136068055301</v>
      </c>
      <c r="AB18" s="37">
        <v>1.1146040906661075E-2</v>
      </c>
      <c r="AC18" s="37">
        <v>7.5200721384837701E-4</v>
      </c>
      <c r="AD18" s="37">
        <v>4.5440238034199169E-3</v>
      </c>
      <c r="AE18" s="37">
        <v>4.5187784055622949E-4</v>
      </c>
      <c r="AF18" s="39">
        <v>62.215641804593552</v>
      </c>
      <c r="AG18" s="39">
        <v>0.32009683629662777</v>
      </c>
      <c r="AH18" s="26">
        <v>30.611631256328934</v>
      </c>
      <c r="AI18" s="26">
        <v>7.4360035131566233</v>
      </c>
      <c r="AJ18" s="41">
        <v>4.4981122481734404E-4</v>
      </c>
      <c r="AK18" s="41">
        <v>1.5388676060175657E-4</v>
      </c>
      <c r="AL18" s="41">
        <v>2.6036910738932295E-4</v>
      </c>
      <c r="AM18" s="41">
        <v>7.9310437081856397E-5</v>
      </c>
      <c r="AN18" s="41">
        <v>6.7841788922871106E-3</v>
      </c>
      <c r="AO18" s="41">
        <v>1.2422170081635997E-3</v>
      </c>
      <c r="AP18" s="41">
        <v>3.4346424070791679E-4</v>
      </c>
      <c r="AQ18" s="41">
        <v>1.0244314256970556E-4</v>
      </c>
      <c r="AR18" s="37" t="s">
        <v>43</v>
      </c>
      <c r="AS18" s="41"/>
      <c r="AT18" s="41">
        <v>9.9872956109778527E-4</v>
      </c>
      <c r="AU18" s="41">
        <v>1.5744198567363901E-4</v>
      </c>
      <c r="AV18" s="41">
        <v>1.3953442110068342E-2</v>
      </c>
      <c r="AW18" s="41">
        <v>1.4293341881375524E-3</v>
      </c>
      <c r="AX18" s="38">
        <v>0.15421056747317174</v>
      </c>
      <c r="AY18" s="38">
        <v>7.3389019339342538E-3</v>
      </c>
      <c r="AZ18" s="38">
        <v>0.27103719637070917</v>
      </c>
      <c r="BA18" s="38">
        <v>7.7696622436946947E-3</v>
      </c>
      <c r="BB18" s="38">
        <v>2.3432833241554536</v>
      </c>
      <c r="BC18" s="38">
        <v>4.9241738138427124E-2</v>
      </c>
      <c r="BD18" s="38">
        <v>1.0904472203827347</v>
      </c>
      <c r="BE18" s="38">
        <v>1.289093154684734E-2</v>
      </c>
      <c r="BF18" s="38">
        <v>10.136200636851306</v>
      </c>
      <c r="BG18" s="38">
        <v>0.1160022879853603</v>
      </c>
      <c r="BH18" s="38">
        <v>2.2970791798760524</v>
      </c>
      <c r="BI18" s="38">
        <v>2.5372241440686498E-2</v>
      </c>
      <c r="BJ18" s="38">
        <v>6.0951244458566887</v>
      </c>
      <c r="BK18" s="38">
        <v>6.7402518397922773E-2</v>
      </c>
      <c r="BL18" s="38">
        <v>0.84588060783239094</v>
      </c>
      <c r="BM18" s="38">
        <v>1.0680782570989686E-2</v>
      </c>
      <c r="BN18" s="38">
        <v>5.5236132279036516</v>
      </c>
      <c r="BO18" s="38">
        <v>7.6091566976473887E-2</v>
      </c>
      <c r="BP18" s="38">
        <v>0.70895023287508374</v>
      </c>
      <c r="BQ18" s="38">
        <v>9.4165979161711134E-3</v>
      </c>
      <c r="BR18" s="38">
        <v>0.73880215445783526</v>
      </c>
      <c r="BS18" s="38">
        <v>0.15416586781693503</v>
      </c>
      <c r="BT18" s="41">
        <v>2.6937704961710009E-4</v>
      </c>
      <c r="BU18" s="41">
        <v>8.607936305629942E-5</v>
      </c>
      <c r="BV18" s="41">
        <v>7.6127678499704574E-4</v>
      </c>
      <c r="BW18" s="41">
        <v>2.9073049380087384E-4</v>
      </c>
      <c r="BX18" s="41">
        <v>4.938139739783365E-3</v>
      </c>
      <c r="BY18" s="41">
        <v>1.2446216717555574E-3</v>
      </c>
      <c r="BZ18" s="41">
        <v>1.5953341812015659E-2</v>
      </c>
      <c r="CA18" s="41">
        <v>3.7005679080677834E-3</v>
      </c>
    </row>
    <row r="19" spans="1:79" x14ac:dyDescent="0.2">
      <c r="A19" s="24">
        <v>247</v>
      </c>
      <c r="B19" s="37">
        <v>2.9787255169717568E-3</v>
      </c>
      <c r="C19" s="37">
        <v>1.532541635065633E-5</v>
      </c>
      <c r="D19" s="38">
        <v>2.1545541677082292</v>
      </c>
      <c r="E19" s="38">
        <v>1.6134621886819869E-2</v>
      </c>
      <c r="F19" s="39">
        <v>16.646144591541461</v>
      </c>
      <c r="G19" s="39">
        <v>8.5643707365809854E-2</v>
      </c>
      <c r="H19" s="38">
        <v>3.8691822444896951</v>
      </c>
      <c r="I19" s="38">
        <v>1.9906778417654997E-2</v>
      </c>
      <c r="J19" s="38">
        <v>3.7435559309146651</v>
      </c>
      <c r="K19" s="38">
        <v>1.9260436366611393E-2</v>
      </c>
      <c r="L19" s="37">
        <v>1.0963891972716275</v>
      </c>
      <c r="M19" s="37">
        <v>7.1830793671025473E-3</v>
      </c>
      <c r="N19" s="39">
        <v>23.877226937619074</v>
      </c>
      <c r="O19" s="39">
        <v>0.25742217643912418</v>
      </c>
      <c r="P19" s="39">
        <v>54.603428687052499</v>
      </c>
      <c r="Q19" s="39">
        <v>0.817300509979762</v>
      </c>
      <c r="R19" s="40">
        <v>289.43833765544218</v>
      </c>
      <c r="S19" s="40">
        <v>4.8633538822967699</v>
      </c>
      <c r="T19" s="39">
        <v>52.188468660451356</v>
      </c>
      <c r="U19" s="39">
        <v>0.26850745608064763</v>
      </c>
      <c r="V19" s="39">
        <v>43.519085487955934</v>
      </c>
      <c r="W19" s="39">
        <v>0.72910200925135948</v>
      </c>
      <c r="X19" s="40">
        <v>103.61754420149104</v>
      </c>
      <c r="Y19" s="40">
        <v>1.3290562105921087</v>
      </c>
      <c r="Z19" s="39">
        <v>102.40289198476165</v>
      </c>
      <c r="AA19" s="39">
        <v>1.3943717310111581</v>
      </c>
      <c r="AB19" s="37">
        <v>2.3264403488219396E-3</v>
      </c>
      <c r="AC19" s="37">
        <v>3.4022194981290821E-4</v>
      </c>
      <c r="AD19" s="37">
        <v>1.0705439113546268E-2</v>
      </c>
      <c r="AE19" s="37">
        <v>6.8840910899517602E-4</v>
      </c>
      <c r="AF19" s="39">
        <v>64.250315870682613</v>
      </c>
      <c r="AG19" s="39">
        <v>0.33056514800344083</v>
      </c>
      <c r="AH19" s="26">
        <v>20.716540062914742</v>
      </c>
      <c r="AI19" s="26">
        <v>2.7308224200695186</v>
      </c>
      <c r="AJ19" s="41">
        <v>5.713308018617931E-4</v>
      </c>
      <c r="AK19" s="41">
        <v>1.7197754971284723E-4</v>
      </c>
      <c r="AL19" s="37" t="s">
        <v>43</v>
      </c>
      <c r="AM19" s="41"/>
      <c r="AN19" s="41">
        <v>1.6018950569932484E-2</v>
      </c>
      <c r="AO19" s="41">
        <v>1.8940693384017942E-3</v>
      </c>
      <c r="AP19" s="41">
        <v>4.2953648102122535E-4</v>
      </c>
      <c r="AQ19" s="41">
        <v>1.1364880572508123E-4</v>
      </c>
      <c r="AR19" s="41">
        <v>4.789385679004801E-4</v>
      </c>
      <c r="AS19" s="41">
        <v>1.2239731087924813E-4</v>
      </c>
      <c r="AT19" s="41">
        <v>5.027442885086709E-4</v>
      </c>
      <c r="AU19" s="41">
        <v>1.1077185040418297E-4</v>
      </c>
      <c r="AV19" s="41">
        <v>1.9631471446745836E-2</v>
      </c>
      <c r="AW19" s="41">
        <v>2.7055417410795364E-3</v>
      </c>
      <c r="AX19" s="38">
        <v>0.19700845928508826</v>
      </c>
      <c r="AY19" s="38">
        <v>1.0320429492179007E-2</v>
      </c>
      <c r="AZ19" s="38">
        <v>0.30178518658398407</v>
      </c>
      <c r="BA19" s="38">
        <v>7.700457884788162E-3</v>
      </c>
      <c r="BB19" s="38">
        <v>2.5456835691394373</v>
      </c>
      <c r="BC19" s="38">
        <v>4.7780129722000665E-2</v>
      </c>
      <c r="BD19" s="38">
        <v>1.1684529658594291</v>
      </c>
      <c r="BE19" s="38">
        <v>1.4737048709730438E-2</v>
      </c>
      <c r="BF19" s="38">
        <v>10.692407021495727</v>
      </c>
      <c r="BG19" s="38">
        <v>0.15434703434683231</v>
      </c>
      <c r="BH19" s="38">
        <v>2.391930633540142</v>
      </c>
      <c r="BI19" s="38">
        <v>2.8223365557409737E-2</v>
      </c>
      <c r="BJ19" s="38">
        <v>6.2414739289709509</v>
      </c>
      <c r="BK19" s="38">
        <v>9.6868039073894865E-2</v>
      </c>
      <c r="BL19" s="38">
        <v>0.84356900489708742</v>
      </c>
      <c r="BM19" s="38">
        <v>1.3998073788358266E-2</v>
      </c>
      <c r="BN19" s="38">
        <v>5.7228190898163094</v>
      </c>
      <c r="BO19" s="38">
        <v>6.6276311851087205E-2</v>
      </c>
      <c r="BP19" s="38">
        <v>0.72337781715242389</v>
      </c>
      <c r="BQ19" s="38">
        <v>1.0759714753936963E-2</v>
      </c>
      <c r="BR19" s="38">
        <v>0.39168776920214671</v>
      </c>
      <c r="BS19" s="38">
        <v>4.8116505217774427E-2</v>
      </c>
      <c r="BT19" s="41">
        <v>-3.176439956466271E-4</v>
      </c>
      <c r="BU19" s="41">
        <v>9.2648793367163847E-5</v>
      </c>
      <c r="BV19" s="41">
        <v>3.0540856875188645E-3</v>
      </c>
      <c r="BW19" s="41">
        <v>5.7692473430410638E-4</v>
      </c>
      <c r="BX19" s="41">
        <v>3.6343597078027502E-3</v>
      </c>
      <c r="BY19" s="41">
        <v>4.4873564080245078E-4</v>
      </c>
      <c r="BZ19" s="41">
        <v>1.3728074417669045E-2</v>
      </c>
      <c r="CA19" s="41">
        <v>1.7124438726856866E-3</v>
      </c>
    </row>
    <row r="20" spans="1:79" x14ac:dyDescent="0.2">
      <c r="A20" s="24">
        <v>248</v>
      </c>
      <c r="B20" s="37">
        <v>3.7577502750275542E-2</v>
      </c>
      <c r="C20" s="37">
        <v>3.0524234396346445E-3</v>
      </c>
      <c r="D20" s="38">
        <v>1.8466689593948584</v>
      </c>
      <c r="E20" s="38">
        <v>1.3828988779454194E-2</v>
      </c>
      <c r="F20" s="39">
        <v>16.433148121289847</v>
      </c>
      <c r="G20" s="39">
        <v>8.4547849567154637E-2</v>
      </c>
      <c r="H20" s="38">
        <v>3.5644610072392693</v>
      </c>
      <c r="I20" s="38">
        <v>1.8339000586115338E-2</v>
      </c>
      <c r="J20" s="38">
        <v>3.4688401678121306</v>
      </c>
      <c r="K20" s="38">
        <v>1.784703542595846E-2</v>
      </c>
      <c r="L20" s="37">
        <v>0.78546351691170313</v>
      </c>
      <c r="M20" s="37">
        <v>6.1202943524222677E-3</v>
      </c>
      <c r="N20" s="39">
        <v>25.129991863717382</v>
      </c>
      <c r="O20" s="39">
        <v>0.2709283291714058</v>
      </c>
      <c r="P20" s="39">
        <v>56.497035422957033</v>
      </c>
      <c r="Q20" s="39">
        <v>0.84564389038955068</v>
      </c>
      <c r="R20" s="40">
        <v>347.05198664886797</v>
      </c>
      <c r="S20" s="40">
        <v>5.9603968513289134</v>
      </c>
      <c r="T20" s="39">
        <v>58.755323446265336</v>
      </c>
      <c r="U20" s="39">
        <v>0.30229364521874968</v>
      </c>
      <c r="V20" s="39">
        <v>30.085034046462425</v>
      </c>
      <c r="W20" s="39">
        <v>0.47395781203147991</v>
      </c>
      <c r="X20" s="40">
        <v>110.7899631466201</v>
      </c>
      <c r="Y20" s="40">
        <v>1.4210536422766153</v>
      </c>
      <c r="Z20" s="39">
        <v>92.264848226442183</v>
      </c>
      <c r="AA20" s="39">
        <v>1.3243820756928453</v>
      </c>
      <c r="AB20" s="37">
        <v>6.8918272286141335E-2</v>
      </c>
      <c r="AC20" s="37">
        <v>5.0666022899306124E-3</v>
      </c>
      <c r="AD20" s="37">
        <v>0.14128662510591425</v>
      </c>
      <c r="AE20" s="37">
        <v>1.3579729413928024E-2</v>
      </c>
      <c r="AF20" s="39">
        <v>67.301945085328654</v>
      </c>
      <c r="AG20" s="39">
        <v>0.34626565078418065</v>
      </c>
      <c r="AH20" s="26">
        <v>20.684968082581456</v>
      </c>
      <c r="AI20" s="26">
        <v>4.1235289091992131</v>
      </c>
      <c r="AJ20" s="41">
        <v>1.163276340788072E-3</v>
      </c>
      <c r="AK20" s="41">
        <v>2.4557572034185305E-4</v>
      </c>
      <c r="AL20" s="41">
        <v>1.2123572672423996E-2</v>
      </c>
      <c r="AM20" s="41">
        <v>5.3876233148196062E-4</v>
      </c>
      <c r="AN20" s="41">
        <v>0.14486767947837231</v>
      </c>
      <c r="AO20" s="41">
        <v>2.5778329386749031E-2</v>
      </c>
      <c r="AP20" s="41">
        <v>8.6374925653092988E-4</v>
      </c>
      <c r="AQ20" s="41">
        <v>1.613324854788001E-4</v>
      </c>
      <c r="AR20" s="41">
        <v>1.7034686991081874E-3</v>
      </c>
      <c r="AS20" s="41">
        <v>2.3111566847381422E-4</v>
      </c>
      <c r="AT20" s="41">
        <v>1.2667183170301766E-3</v>
      </c>
      <c r="AU20" s="41">
        <v>1.759872946223543E-4</v>
      </c>
      <c r="AV20" s="41">
        <v>1.9977227694756173E-2</v>
      </c>
      <c r="AW20" s="41">
        <v>1.9251091379857632E-3</v>
      </c>
      <c r="AX20" s="38">
        <v>0.17285012952258125</v>
      </c>
      <c r="AY20" s="38">
        <v>7.0870601487656405E-3</v>
      </c>
      <c r="AZ20" s="38">
        <v>0.27769545078210167</v>
      </c>
      <c r="BA20" s="38">
        <v>6.8297169222120762E-3</v>
      </c>
      <c r="BB20" s="38">
        <v>2.5044731944703407</v>
      </c>
      <c r="BC20" s="38">
        <v>5.1695550751021918E-2</v>
      </c>
      <c r="BD20" s="38">
        <v>1.1793455045062153</v>
      </c>
      <c r="BE20" s="38">
        <v>1.5625981908914278E-2</v>
      </c>
      <c r="BF20" s="38">
        <v>11.031355675173124</v>
      </c>
      <c r="BG20" s="38">
        <v>0.1119088440534268</v>
      </c>
      <c r="BH20" s="38">
        <v>2.4961564654591784</v>
      </c>
      <c r="BI20" s="38">
        <v>2.7382412597727657E-2</v>
      </c>
      <c r="BJ20" s="38">
        <v>6.6095004612331767</v>
      </c>
      <c r="BK20" s="38">
        <v>8.988689966202143E-2</v>
      </c>
      <c r="BL20" s="38">
        <v>0.91284498121348057</v>
      </c>
      <c r="BM20" s="38">
        <v>1.2805560085638443E-2</v>
      </c>
      <c r="BN20" s="38">
        <v>6.0088432469773601</v>
      </c>
      <c r="BO20" s="38">
        <v>6.7889023196684689E-2</v>
      </c>
      <c r="BP20" s="38">
        <v>0.75058817324217852</v>
      </c>
      <c r="BQ20" s="38">
        <v>1.1234275818919939E-2</v>
      </c>
      <c r="BR20" s="38">
        <v>0.37758306535745295</v>
      </c>
      <c r="BS20" s="38">
        <v>5.6213314280183441E-3</v>
      </c>
      <c r="BT20" s="41">
        <v>-3.0876694258499804E-4</v>
      </c>
      <c r="BU20" s="41">
        <v>9.1427617066191293E-5</v>
      </c>
      <c r="BV20" s="41">
        <v>1.977534890044531E-2</v>
      </c>
      <c r="BW20" s="41">
        <v>1.8422343021589262E-3</v>
      </c>
      <c r="BX20" s="41">
        <v>3.4377465635315814E-3</v>
      </c>
      <c r="BY20" s="41">
        <v>6.8544789763961189E-4</v>
      </c>
      <c r="BZ20" s="41">
        <v>1.1485021691676129E-2</v>
      </c>
      <c r="CA20" s="41">
        <v>2.0938915270413039E-3</v>
      </c>
    </row>
    <row r="21" spans="1:79" x14ac:dyDescent="0.2">
      <c r="A21" s="24">
        <v>249</v>
      </c>
      <c r="B21" s="37">
        <v>4.8685113279377037E-2</v>
      </c>
      <c r="C21" s="37">
        <v>7.3683081882484243E-3</v>
      </c>
      <c r="D21" s="38">
        <v>2.4525960234173461</v>
      </c>
      <c r="E21" s="38">
        <v>1.8366541938023787E-2</v>
      </c>
      <c r="F21" s="39">
        <v>16.474168442146553</v>
      </c>
      <c r="G21" s="39">
        <v>8.4758897376825307E-2</v>
      </c>
      <c r="H21" s="38">
        <v>3.839235098956884</v>
      </c>
      <c r="I21" s="38">
        <v>1.9752701625016963E-2</v>
      </c>
      <c r="J21" s="38">
        <v>3.7030351648639188</v>
      </c>
      <c r="K21" s="38">
        <v>1.9051958745213607E-2</v>
      </c>
      <c r="L21" s="37">
        <v>1.0519096499923497</v>
      </c>
      <c r="M21" s="37">
        <v>6.8916681427718752E-3</v>
      </c>
      <c r="N21" s="39">
        <v>22.966484151097141</v>
      </c>
      <c r="O21" s="39">
        <v>0.247603390074392</v>
      </c>
      <c r="P21" s="39">
        <v>127.85072796835564</v>
      </c>
      <c r="Q21" s="39">
        <v>1.9136612422032506</v>
      </c>
      <c r="R21" s="40">
        <v>397.63349707287261</v>
      </c>
      <c r="S21" s="40">
        <v>14.029033889245557</v>
      </c>
      <c r="T21" s="39">
        <v>40.075789962907379</v>
      </c>
      <c r="U21" s="39">
        <v>0.29730401648256821</v>
      </c>
      <c r="V21" s="39">
        <v>78.719139515141293</v>
      </c>
      <c r="W21" s="39">
        <v>1.2184329755344165</v>
      </c>
      <c r="X21" s="40">
        <v>95.901463800058053</v>
      </c>
      <c r="Y21" s="40">
        <v>1.2300854749123398</v>
      </c>
      <c r="Z21" s="39">
        <v>106.15307231905734</v>
      </c>
      <c r="AA21" s="39">
        <v>1.6211088660786375</v>
      </c>
      <c r="AB21" s="37">
        <v>1.923107135361761E-2</v>
      </c>
      <c r="AC21" s="37">
        <v>9.9237816143408239E-4</v>
      </c>
      <c r="AD21" s="37">
        <v>6.0074314079870496E-2</v>
      </c>
      <c r="AE21" s="37">
        <v>8.1706309307630794E-3</v>
      </c>
      <c r="AF21" s="39">
        <v>103.76110882929852</v>
      </c>
      <c r="AG21" s="39">
        <v>0.77128431441374234</v>
      </c>
      <c r="AH21" s="26">
        <v>26.427630697191162</v>
      </c>
      <c r="AI21" s="26">
        <v>5.6321671484434672</v>
      </c>
      <c r="AJ21" s="41">
        <v>0.17380425566203367</v>
      </c>
      <c r="AK21" s="41">
        <v>1.1005875934533253E-2</v>
      </c>
      <c r="AL21" s="37" t="s">
        <v>43</v>
      </c>
      <c r="AM21" s="41"/>
      <c r="AN21" s="41">
        <v>2.2192503741609447E-3</v>
      </c>
      <c r="AO21" s="41">
        <v>7.1394908788629001E-4</v>
      </c>
      <c r="AP21" s="41">
        <v>3.382733633263055E-4</v>
      </c>
      <c r="AQ21" s="41">
        <v>1.0217222192110673E-4</v>
      </c>
      <c r="AR21" s="41">
        <v>6.7494248877297022E-4</v>
      </c>
      <c r="AS21" s="41">
        <v>1.4720343331213972E-4</v>
      </c>
      <c r="AT21" s="41">
        <v>6.1257672633897192E-4</v>
      </c>
      <c r="AU21" s="41">
        <v>1.2380477192953479E-4</v>
      </c>
      <c r="AV21" s="41">
        <v>1.7214996314912877E-2</v>
      </c>
      <c r="AW21" s="41">
        <v>2.6516289930647407E-3</v>
      </c>
      <c r="AX21" s="38">
        <v>0.16598863372477446</v>
      </c>
      <c r="AY21" s="38">
        <v>7.371479027903997E-3</v>
      </c>
      <c r="AZ21" s="38">
        <v>0.24078881364717489</v>
      </c>
      <c r="BA21" s="38">
        <v>6.1132024638522785E-3</v>
      </c>
      <c r="BB21" s="38">
        <v>2.2445658418543379</v>
      </c>
      <c r="BC21" s="38">
        <v>4.2663515031065406E-2</v>
      </c>
      <c r="BD21" s="38">
        <v>1.1852470321238429</v>
      </c>
      <c r="BE21" s="38">
        <v>1.9825055909357837E-2</v>
      </c>
      <c r="BF21" s="38">
        <v>14.125728020945084</v>
      </c>
      <c r="BG21" s="38">
        <v>0.21486425971627052</v>
      </c>
      <c r="BH21" s="38">
        <v>3.8058431481491271</v>
      </c>
      <c r="BI21" s="38">
        <v>5.2821810570086607E-2</v>
      </c>
      <c r="BJ21" s="38">
        <v>11.108624103156568</v>
      </c>
      <c r="BK21" s="38">
        <v>0.15802181182916561</v>
      </c>
      <c r="BL21" s="38">
        <v>1.6739766824280935</v>
      </c>
      <c r="BM21" s="38">
        <v>2.555513924948628E-2</v>
      </c>
      <c r="BN21" s="38">
        <v>11.811898146866953</v>
      </c>
      <c r="BO21" s="38">
        <v>0.14110933969934006</v>
      </c>
      <c r="BP21" s="38">
        <v>1.5498019312344322</v>
      </c>
      <c r="BQ21" s="38">
        <v>2.0777950315522955E-2</v>
      </c>
      <c r="BR21" s="38">
        <v>0.43669719267665325</v>
      </c>
      <c r="BS21" s="38">
        <v>9.7331486290549926E-2</v>
      </c>
      <c r="BT21" s="41">
        <v>1.1065033929561915E-2</v>
      </c>
      <c r="BU21" s="41">
        <v>1.2728910109642206E-3</v>
      </c>
      <c r="BV21" s="41">
        <v>2.2035687599690951E-2</v>
      </c>
      <c r="BW21" s="41">
        <v>1.7106908307721119E-3</v>
      </c>
      <c r="BX21" s="41">
        <v>4.9881238473779808E-3</v>
      </c>
      <c r="BY21" s="41">
        <v>5.1688894117795845E-4</v>
      </c>
      <c r="BZ21" s="41">
        <v>1.2598411399743154E-2</v>
      </c>
      <c r="CA21" s="41">
        <v>2.4481296546708955E-3</v>
      </c>
    </row>
    <row r="22" spans="1:79" x14ac:dyDescent="0.2">
      <c r="A22" s="24">
        <v>250</v>
      </c>
      <c r="B22" s="37">
        <v>0.10293307208320771</v>
      </c>
      <c r="C22" s="37">
        <v>7.5331452395900212E-3</v>
      </c>
      <c r="D22" s="38">
        <v>2.3978901839123106</v>
      </c>
      <c r="E22" s="38">
        <v>1.7956871088878321E-2</v>
      </c>
      <c r="F22" s="39">
        <v>16.350443543506056</v>
      </c>
      <c r="G22" s="39">
        <v>8.4122338024912716E-2</v>
      </c>
      <c r="H22" s="38">
        <v>3.8975305333144892</v>
      </c>
      <c r="I22" s="38">
        <v>2.005262916039488E-2</v>
      </c>
      <c r="J22" s="38">
        <v>3.736964713980512</v>
      </c>
      <c r="K22" s="38">
        <v>1.9226524835254166E-2</v>
      </c>
      <c r="L22" s="37">
        <v>1.0318686182137193</v>
      </c>
      <c r="M22" s="37">
        <v>6.7603677594565807E-3</v>
      </c>
      <c r="N22" s="39">
        <v>22.86583818527648</v>
      </c>
      <c r="O22" s="39">
        <v>0.24651831835986446</v>
      </c>
      <c r="P22" s="39">
        <v>109.17164459767675</v>
      </c>
      <c r="Q22" s="39">
        <v>1.6340739574503704</v>
      </c>
      <c r="R22" s="40">
        <v>860.27575675406013</v>
      </c>
      <c r="S22" s="40">
        <v>73.781228250034218</v>
      </c>
      <c r="T22" s="39">
        <v>44.662694676357944</v>
      </c>
      <c r="U22" s="39">
        <v>0.22978766836941703</v>
      </c>
      <c r="V22" s="39">
        <v>95.877420672649251</v>
      </c>
      <c r="W22" s="39">
        <v>1.5543294467867497</v>
      </c>
      <c r="X22" s="40">
        <v>93.994016120836463</v>
      </c>
      <c r="Y22" s="40">
        <v>1.2056194908554472</v>
      </c>
      <c r="Z22" s="39">
        <v>105.49242547447676</v>
      </c>
      <c r="AA22" s="39">
        <v>1.6189975032526642</v>
      </c>
      <c r="AB22" s="37">
        <v>1.270234918370205E-2</v>
      </c>
      <c r="AC22" s="37">
        <v>8.0068069818148931E-4</v>
      </c>
      <c r="AD22" s="37">
        <v>0.29339542176994882</v>
      </c>
      <c r="AE22" s="37">
        <v>1.1708569483169217E-2</v>
      </c>
      <c r="AF22" s="39">
        <v>90.470899094483784</v>
      </c>
      <c r="AG22" s="39">
        <v>0.46546893573823944</v>
      </c>
      <c r="AH22" s="26">
        <v>58.018136846701864</v>
      </c>
      <c r="AI22" s="26">
        <v>9.0577338947511397</v>
      </c>
      <c r="AJ22" s="41">
        <v>0.5466061047698334</v>
      </c>
      <c r="AK22" s="41">
        <v>5.2147293620048399E-2</v>
      </c>
      <c r="AL22" s="41">
        <v>1.8353851209711449E-3</v>
      </c>
      <c r="AM22" s="41">
        <v>2.1017253301334294E-4</v>
      </c>
      <c r="AN22" s="41">
        <v>0.12035945793431428</v>
      </c>
      <c r="AO22" s="41">
        <v>2.9060696011193942E-2</v>
      </c>
      <c r="AP22" s="41">
        <v>1.1130790420623355E-2</v>
      </c>
      <c r="AQ22" s="41">
        <v>1.1889990336728471E-3</v>
      </c>
      <c r="AR22" s="41">
        <v>4.1016015242176199E-2</v>
      </c>
      <c r="AS22" s="41">
        <v>2.8597556639516184E-3</v>
      </c>
      <c r="AT22" s="41">
        <v>4.2503370819560269E-3</v>
      </c>
      <c r="AU22" s="41">
        <v>6.0539504319010807E-4</v>
      </c>
      <c r="AV22" s="41">
        <v>3.8440040008591914E-2</v>
      </c>
      <c r="AW22" s="41">
        <v>3.3105527133137453E-3</v>
      </c>
      <c r="AX22" s="38">
        <v>0.1886180655624396</v>
      </c>
      <c r="AY22" s="38">
        <v>9.256775026344E-3</v>
      </c>
      <c r="AZ22" s="38">
        <v>0.27121527850977861</v>
      </c>
      <c r="BA22" s="38">
        <v>5.5787776256354758E-3</v>
      </c>
      <c r="BB22" s="38">
        <v>2.3753963004884611</v>
      </c>
      <c r="BC22" s="38">
        <v>4.0109971933882542E-2</v>
      </c>
      <c r="BD22" s="38">
        <v>1.204597795785262</v>
      </c>
      <c r="BE22" s="38">
        <v>2.0387008945480942E-2</v>
      </c>
      <c r="BF22" s="38">
        <v>13.10508381414502</v>
      </c>
      <c r="BG22" s="38">
        <v>0.18017560953267997</v>
      </c>
      <c r="BH22" s="38">
        <v>3.4152670156932712</v>
      </c>
      <c r="BI22" s="38">
        <v>3.3699270970047455E-2</v>
      </c>
      <c r="BJ22" s="38">
        <v>9.7002050776477908</v>
      </c>
      <c r="BK22" s="38">
        <v>0.13690763549674623</v>
      </c>
      <c r="BL22" s="38">
        <v>1.4296229959519491</v>
      </c>
      <c r="BM22" s="38">
        <v>2.1392102237788702E-2</v>
      </c>
      <c r="BN22" s="38">
        <v>10.015968932078525</v>
      </c>
      <c r="BO22" s="38">
        <v>0.12781364793300221</v>
      </c>
      <c r="BP22" s="38">
        <v>1.312567415786106</v>
      </c>
      <c r="BQ22" s="38">
        <v>1.6622191651034405E-2</v>
      </c>
      <c r="BR22" s="38">
        <v>1.2532290658139762</v>
      </c>
      <c r="BS22" s="38">
        <v>0.20542004663442123</v>
      </c>
      <c r="BT22" s="41">
        <v>2.9101445836618986E-2</v>
      </c>
      <c r="BU22" s="41">
        <v>3.2567438465619541E-3</v>
      </c>
      <c r="BV22" s="41">
        <v>0.1173910379961261</v>
      </c>
      <c r="BW22" s="41">
        <v>5.6044087513515911E-3</v>
      </c>
      <c r="BX22" s="41">
        <v>1.2139055567659452E-2</v>
      </c>
      <c r="BY22" s="41">
        <v>2.0314480222343488E-3</v>
      </c>
      <c r="BZ22" s="41">
        <v>4.1904560693234005E-2</v>
      </c>
      <c r="CA22" s="41">
        <v>5.9260204435009189E-3</v>
      </c>
    </row>
    <row r="23" spans="1:79" x14ac:dyDescent="0.2">
      <c r="A23" s="24">
        <v>261</v>
      </c>
      <c r="B23" s="37">
        <v>7.4884528673742456E-2</v>
      </c>
      <c r="C23" s="37">
        <v>5.0596616960999806E-3</v>
      </c>
      <c r="D23" s="38">
        <v>2.5686854307749933</v>
      </c>
      <c r="E23" s="38">
        <v>1.9235890558194618E-2</v>
      </c>
      <c r="F23" s="39">
        <v>16.316313265979232</v>
      </c>
      <c r="G23" s="39">
        <v>8.3946739195721709E-2</v>
      </c>
      <c r="H23" s="38">
        <v>3.7578322132223518</v>
      </c>
      <c r="I23" s="38">
        <v>1.9333887233117304E-2</v>
      </c>
      <c r="J23" s="38">
        <v>3.6031937168321324</v>
      </c>
      <c r="K23" s="38">
        <v>1.8538278732932702E-2</v>
      </c>
      <c r="L23" s="37">
        <v>1.0342290824461953</v>
      </c>
      <c r="M23" s="37">
        <v>6.7758325250409307E-3</v>
      </c>
      <c r="N23" s="39">
        <v>22.520640809165219</v>
      </c>
      <c r="O23" s="39">
        <v>0.17313262429293833</v>
      </c>
      <c r="P23" s="39">
        <v>131.33749472484456</v>
      </c>
      <c r="Q23" s="39">
        <v>1.9658509364547025</v>
      </c>
      <c r="R23" s="40">
        <v>318.41608887326481</v>
      </c>
      <c r="S23" s="40">
        <v>12.893618850867718</v>
      </c>
      <c r="T23" s="39">
        <v>35.960801542618299</v>
      </c>
      <c r="U23" s="39">
        <v>0.18501679755448791</v>
      </c>
      <c r="V23" s="39">
        <v>61.819416458225675</v>
      </c>
      <c r="W23" s="39">
        <v>0.91081043886688662</v>
      </c>
      <c r="X23" s="40">
        <v>95.253068641482528</v>
      </c>
      <c r="Y23" s="40">
        <v>1.2217687982427325</v>
      </c>
      <c r="Z23" s="39">
        <v>111.3586126233608</v>
      </c>
      <c r="AA23" s="39">
        <v>1.3088450523837101</v>
      </c>
      <c r="AB23" s="37">
        <v>2.6856442505261351E-2</v>
      </c>
      <c r="AC23" s="37">
        <v>2.5057450135578885E-3</v>
      </c>
      <c r="AD23" s="37">
        <v>7.3954357027363318E-2</v>
      </c>
      <c r="AE23" s="37">
        <v>4.366757860958248E-3</v>
      </c>
      <c r="AF23" s="39">
        <v>111.98735765462115</v>
      </c>
      <c r="AG23" s="39">
        <v>0.81629290471896787</v>
      </c>
      <c r="AH23" s="26">
        <v>3.2211633695433139</v>
      </c>
      <c r="AI23" s="26">
        <v>0.44522364124536101</v>
      </c>
      <c r="AJ23" s="41">
        <v>9.6289219341106597E-2</v>
      </c>
      <c r="AK23" s="41">
        <v>5.8042436741749777E-3</v>
      </c>
      <c r="AL23" s="41">
        <v>2.1635696111043969E-3</v>
      </c>
      <c r="AM23" s="41">
        <v>2.2853910025947102E-4</v>
      </c>
      <c r="AN23" s="41">
        <v>7.107719431064463E-3</v>
      </c>
      <c r="AO23" s="41">
        <v>1.2712693788622745E-3</v>
      </c>
      <c r="AP23" s="41">
        <v>1.4687627785725577E-3</v>
      </c>
      <c r="AQ23" s="41">
        <v>2.1171316439207763E-4</v>
      </c>
      <c r="AR23" s="41">
        <v>2.0912773922959044E-3</v>
      </c>
      <c r="AS23" s="41">
        <v>2.5820406831682171E-4</v>
      </c>
      <c r="AT23" s="41">
        <v>7.175841147622822E-4</v>
      </c>
      <c r="AU23" s="41">
        <v>1.3348689092398778E-4</v>
      </c>
      <c r="AV23" s="41">
        <v>1.8846243865239254E-2</v>
      </c>
      <c r="AW23" s="41">
        <v>2.100772068935408E-3</v>
      </c>
      <c r="AX23" s="38">
        <v>0.14123769430977873</v>
      </c>
      <c r="AY23" s="38">
        <v>8.2384763593777825E-3</v>
      </c>
      <c r="AZ23" s="38">
        <v>0.2089134159620693</v>
      </c>
      <c r="BA23" s="38">
        <v>5.593045069435686E-3</v>
      </c>
      <c r="BB23" s="38">
        <v>1.8987900339770392</v>
      </c>
      <c r="BC23" s="38">
        <v>2.9160825729546216E-2</v>
      </c>
      <c r="BD23" s="38">
        <v>1.1480465879290738</v>
      </c>
      <c r="BE23" s="38">
        <v>1.6056966909496401E-2</v>
      </c>
      <c r="BF23" s="38">
        <v>14.431745775291262</v>
      </c>
      <c r="BG23" s="38">
        <v>0.1997286954954306</v>
      </c>
      <c r="BH23" s="38">
        <v>4.0400085528887795</v>
      </c>
      <c r="BI23" s="38">
        <v>3.6966482678590575E-2</v>
      </c>
      <c r="BJ23" s="38">
        <v>11.833803178151138</v>
      </c>
      <c r="BK23" s="38">
        <v>0.10831616801158035</v>
      </c>
      <c r="BL23" s="38">
        <v>1.7527880808366312</v>
      </c>
      <c r="BM23" s="38">
        <v>2.8050449092324646E-2</v>
      </c>
      <c r="BN23" s="38">
        <v>12.128319497021689</v>
      </c>
      <c r="BO23" s="38">
        <v>0.14568768084582645</v>
      </c>
      <c r="BP23" s="38">
        <v>1.5547714176561538</v>
      </c>
      <c r="BQ23" s="38">
        <v>2.1105992060160134E-2</v>
      </c>
      <c r="BR23" s="38">
        <v>6.0251441970849501E-2</v>
      </c>
      <c r="BS23" s="38">
        <v>8.9700019253051849E-3</v>
      </c>
      <c r="BT23" s="41">
        <v>6.1757262572370592E-3</v>
      </c>
      <c r="BU23" s="41">
        <v>8.260523826265373E-4</v>
      </c>
      <c r="BV23" s="41">
        <v>1.3953008851237073E-2</v>
      </c>
      <c r="BW23" s="41">
        <v>1.2464022838710306E-3</v>
      </c>
      <c r="BX23" s="41">
        <v>3.325992295023015E-3</v>
      </c>
      <c r="BY23" s="41">
        <v>3.1383315117852615E-4</v>
      </c>
      <c r="BZ23" s="41">
        <v>3.9020847379545439E-3</v>
      </c>
      <c r="CA23" s="41">
        <v>3.6316261643494984E-4</v>
      </c>
    </row>
    <row r="24" spans="1:79" x14ac:dyDescent="0.2">
      <c r="A24" s="24">
        <v>262</v>
      </c>
      <c r="B24" s="37">
        <v>3.5655637928259189E-2</v>
      </c>
      <c r="C24" s="37">
        <v>3.0846422850966059E-3</v>
      </c>
      <c r="D24" s="38">
        <v>3.1115997788899756</v>
      </c>
      <c r="E24" s="38">
        <v>2.3301565886785849E-2</v>
      </c>
      <c r="F24" s="39">
        <v>16.28964679199937</v>
      </c>
      <c r="G24" s="39">
        <v>8.3809541318973044E-2</v>
      </c>
      <c r="H24" s="38">
        <v>3.7673369695998931</v>
      </c>
      <c r="I24" s="38">
        <v>1.9382788801243438E-2</v>
      </c>
      <c r="J24" s="38">
        <v>3.6048181440120408</v>
      </c>
      <c r="K24" s="38">
        <v>1.8546636341823318E-2</v>
      </c>
      <c r="L24" s="37">
        <v>0.68500251287429481</v>
      </c>
      <c r="M24" s="37">
        <v>4.4878474075494747E-3</v>
      </c>
      <c r="N24" s="39">
        <v>21.499725275736463</v>
      </c>
      <c r="O24" s="39">
        <v>0.16528410048841108</v>
      </c>
      <c r="P24" s="39">
        <v>118.26278931395454</v>
      </c>
      <c r="Q24" s="39">
        <v>1.7701496104189347</v>
      </c>
      <c r="R24" s="40">
        <v>508.75014343063754</v>
      </c>
      <c r="S24" s="40">
        <v>45.261992484688541</v>
      </c>
      <c r="T24" s="39">
        <v>34.119010644019667</v>
      </c>
      <c r="U24" s="39">
        <v>0.19398108822274179</v>
      </c>
      <c r="V24" s="39">
        <v>65.639760493663672</v>
      </c>
      <c r="W24" s="39">
        <v>0.98128907154424705</v>
      </c>
      <c r="X24" s="40">
        <v>100.33687050086988</v>
      </c>
      <c r="Y24" s="40">
        <v>1.2869764663717995</v>
      </c>
      <c r="Z24" s="39">
        <v>141.97988454872043</v>
      </c>
      <c r="AA24" s="39">
        <v>1.6056189790447291</v>
      </c>
      <c r="AB24" s="37">
        <v>2.2060835234357038E-2</v>
      </c>
      <c r="AC24" s="37">
        <v>1.0726316407072558E-3</v>
      </c>
      <c r="AD24" s="37">
        <v>4.3288676657971668E-2</v>
      </c>
      <c r="AE24" s="37">
        <v>4.0506302619975551E-3</v>
      </c>
      <c r="AF24" s="39">
        <v>89.319785811136427</v>
      </c>
      <c r="AG24" s="39">
        <v>0.45954650675525549</v>
      </c>
      <c r="AH24" s="26">
        <v>52.040197328529835</v>
      </c>
      <c r="AI24" s="26">
        <v>2.3979011373515613</v>
      </c>
      <c r="AJ24" s="41">
        <v>0.30194537699754731</v>
      </c>
      <c r="AK24" s="41">
        <v>3.5647978117497509E-2</v>
      </c>
      <c r="AL24" s="41">
        <v>1.9704534677277407E-3</v>
      </c>
      <c r="AM24" s="41">
        <v>2.2098717445656778E-4</v>
      </c>
      <c r="AN24" s="41">
        <v>7.8888304511970687E-3</v>
      </c>
      <c r="AO24" s="41">
        <v>1.3569862252585173E-3</v>
      </c>
      <c r="AP24" s="41">
        <v>4.7707043707897302E-4</v>
      </c>
      <c r="AQ24" s="41">
        <v>1.2221513869069698E-4</v>
      </c>
      <c r="AR24" s="41">
        <v>5.7730724817045521E-4</v>
      </c>
      <c r="AS24" s="41">
        <v>1.3742361723003492E-4</v>
      </c>
      <c r="AT24" s="41">
        <v>7.9219965934886158E-4</v>
      </c>
      <c r="AU24" s="41">
        <v>1.4213252166864871E-4</v>
      </c>
      <c r="AV24" s="41">
        <v>2.3937417116963823E-2</v>
      </c>
      <c r="AW24" s="41">
        <v>2.7846664010455356E-3</v>
      </c>
      <c r="AX24" s="38">
        <v>0.2131632772778369</v>
      </c>
      <c r="AY24" s="38">
        <v>1.3483564831148888E-2</v>
      </c>
      <c r="AZ24" s="38">
        <v>0.33451761748989978</v>
      </c>
      <c r="BA24" s="38">
        <v>8.8261606494138781E-3</v>
      </c>
      <c r="BB24" s="38">
        <v>2.8118842068566958</v>
      </c>
      <c r="BC24" s="38">
        <v>4.5842515304111577E-2</v>
      </c>
      <c r="BD24" s="38">
        <v>1.4797766337236162</v>
      </c>
      <c r="BE24" s="38">
        <v>1.5415680878053346E-2</v>
      </c>
      <c r="BF24" s="38">
        <v>14.482748823976134</v>
      </c>
      <c r="BG24" s="38">
        <v>0.1493932187798043</v>
      </c>
      <c r="BH24" s="38">
        <v>3.381982258642684</v>
      </c>
      <c r="BI24" s="38">
        <v>4.2992776707408975E-2</v>
      </c>
      <c r="BJ24" s="38">
        <v>9.2359765079002063</v>
      </c>
      <c r="BK24" s="38">
        <v>0.12342441881062664</v>
      </c>
      <c r="BL24" s="38">
        <v>1.3641802727562851</v>
      </c>
      <c r="BM24" s="38">
        <v>1.8441492936050994E-2</v>
      </c>
      <c r="BN24" s="38">
        <v>9.4422450259411423</v>
      </c>
      <c r="BO24" s="38">
        <v>0.12556916206039931</v>
      </c>
      <c r="BP24" s="38">
        <v>1.244372120396483</v>
      </c>
      <c r="BQ24" s="38">
        <v>1.4968791068073903E-2</v>
      </c>
      <c r="BR24" s="38">
        <v>1.1088608740357146</v>
      </c>
      <c r="BS24" s="38">
        <v>5.1199828871703816E-2</v>
      </c>
      <c r="BT24" s="41">
        <v>1.5448283613519687E-2</v>
      </c>
      <c r="BU24" s="41">
        <v>2.0509688186791902E-3</v>
      </c>
      <c r="BV24" s="41">
        <v>1.6679470483263813E-2</v>
      </c>
      <c r="BW24" s="41">
        <v>2.1425180525314665E-3</v>
      </c>
      <c r="BX24" s="41">
        <v>1.4441192429396097E-2</v>
      </c>
      <c r="BY24" s="41">
        <v>1.0184326251121132E-3</v>
      </c>
      <c r="BZ24" s="41">
        <v>3.5752152562686185E-2</v>
      </c>
      <c r="CA24" s="41">
        <v>1.3207044671399435E-3</v>
      </c>
    </row>
    <row r="25" spans="1:79" x14ac:dyDescent="0.2">
      <c r="A25" s="24">
        <v>263</v>
      </c>
      <c r="B25" s="37">
        <v>5.3215236801172273E-2</v>
      </c>
      <c r="C25" s="37">
        <v>2.9243389370549478E-3</v>
      </c>
      <c r="D25" s="38">
        <v>2.3491902991126645</v>
      </c>
      <c r="E25" s="38">
        <v>1.759217650892736E-2</v>
      </c>
      <c r="F25" s="39">
        <v>16.047949068392548</v>
      </c>
      <c r="G25" s="39">
        <v>8.2566016790050961E-2</v>
      </c>
      <c r="H25" s="38">
        <v>3.8860628785795792</v>
      </c>
      <c r="I25" s="38">
        <v>1.9993628563536679E-2</v>
      </c>
      <c r="J25" s="38">
        <v>3.7345242892962545</v>
      </c>
      <c r="K25" s="38">
        <v>1.92139689538392E-2</v>
      </c>
      <c r="L25" s="37">
        <v>0.98251698895928619</v>
      </c>
      <c r="M25" s="37">
        <v>6.4370367099418442E-3</v>
      </c>
      <c r="N25" s="39">
        <v>22.565412975209878</v>
      </c>
      <c r="O25" s="39">
        <v>0.1734768206534365</v>
      </c>
      <c r="P25" s="39">
        <v>94.879415538860556</v>
      </c>
      <c r="Q25" s="39">
        <v>1.4201488179602191</v>
      </c>
      <c r="R25" s="40">
        <v>748.11415742071188</v>
      </c>
      <c r="S25" s="40">
        <v>28.256552333067287</v>
      </c>
      <c r="T25" s="39">
        <v>43.985715158594857</v>
      </c>
      <c r="U25" s="39">
        <v>0.25083885398718897</v>
      </c>
      <c r="V25" s="39">
        <v>75.72543669785054</v>
      </c>
      <c r="W25" s="39">
        <v>1.1643734474073066</v>
      </c>
      <c r="X25" s="40">
        <v>95.123313491328972</v>
      </c>
      <c r="Y25" s="40">
        <v>1.2201044865714186</v>
      </c>
      <c r="Z25" s="39">
        <v>106.32471136713887</v>
      </c>
      <c r="AA25" s="39">
        <v>1.2407916263779359</v>
      </c>
      <c r="AB25" s="37">
        <v>0.4785837152521164</v>
      </c>
      <c r="AC25" s="37">
        <v>1.8422150215597309E-2</v>
      </c>
      <c r="AD25" s="37">
        <v>0.11784091005075414</v>
      </c>
      <c r="AE25" s="37">
        <v>4.8905097528478001E-3</v>
      </c>
      <c r="AF25" s="39">
        <v>76.457415771810886</v>
      </c>
      <c r="AG25" s="39">
        <v>0.39337015885554316</v>
      </c>
      <c r="AH25" s="26">
        <v>49.699977000665271</v>
      </c>
      <c r="AI25" s="26">
        <v>3.714007863402113</v>
      </c>
      <c r="AJ25" s="41">
        <v>0.35997144303929074</v>
      </c>
      <c r="AK25" s="41">
        <v>1.7686086528577331E-2</v>
      </c>
      <c r="AL25" s="41">
        <v>6.3666025099397588E-2</v>
      </c>
      <c r="AM25" s="41">
        <v>3.9881565585999177E-3</v>
      </c>
      <c r="AN25" s="41">
        <v>0.14379470833859359</v>
      </c>
      <c r="AO25" s="41">
        <v>1.0723241180632028E-2</v>
      </c>
      <c r="AP25" s="41">
        <v>1.8084566713601441E-3</v>
      </c>
      <c r="AQ25" s="41">
        <v>2.3861415116010866E-4</v>
      </c>
      <c r="AR25" s="41">
        <v>1.8015754945242871E-3</v>
      </c>
      <c r="AS25" s="41">
        <v>2.4348091361149759E-4</v>
      </c>
      <c r="AT25" s="41">
        <v>8.7878531699776656E-4</v>
      </c>
      <c r="AU25" s="41">
        <v>1.5011796817611755E-4</v>
      </c>
      <c r="AV25" s="41">
        <v>1.8577587529112163E-2</v>
      </c>
      <c r="AW25" s="41">
        <v>3.171326046239359E-3</v>
      </c>
      <c r="AX25" s="38">
        <v>0.21564286960630319</v>
      </c>
      <c r="AY25" s="38">
        <v>1.2184426357039211E-2</v>
      </c>
      <c r="AZ25" s="38">
        <v>0.29745180270271898</v>
      </c>
      <c r="BA25" s="38">
        <v>5.762479892573006E-3</v>
      </c>
      <c r="BB25" s="38">
        <v>2.522709295133001</v>
      </c>
      <c r="BC25" s="38">
        <v>4.0872783889511155E-2</v>
      </c>
      <c r="BD25" s="38">
        <v>1.2013524584366795</v>
      </c>
      <c r="BE25" s="38">
        <v>1.9529127461724163E-2</v>
      </c>
      <c r="BF25" s="38">
        <v>11.943189791687759</v>
      </c>
      <c r="BG25" s="38">
        <v>0.12559472210502601</v>
      </c>
      <c r="BH25" s="38">
        <v>2.9014362544726935</v>
      </c>
      <c r="BI25" s="38">
        <v>3.1422269925361734E-2</v>
      </c>
      <c r="BJ25" s="38">
        <v>8.1996038524240351</v>
      </c>
      <c r="BK25" s="38">
        <v>8.3548716474975762E-2</v>
      </c>
      <c r="BL25" s="38">
        <v>1.2207688743571734</v>
      </c>
      <c r="BM25" s="38">
        <v>1.6152962793303936E-2</v>
      </c>
      <c r="BN25" s="38">
        <v>8.5368091404172581</v>
      </c>
      <c r="BO25" s="38">
        <v>0.1017487142657915</v>
      </c>
      <c r="BP25" s="38">
        <v>1.1188943391802806</v>
      </c>
      <c r="BQ25" s="38">
        <v>1.4816083682526597E-2</v>
      </c>
      <c r="BR25" s="38">
        <v>1.0551770459012921</v>
      </c>
      <c r="BS25" s="38">
        <v>7.2104748276626343E-2</v>
      </c>
      <c r="BT25" s="41">
        <v>1.8014371738478391E-2</v>
      </c>
      <c r="BU25" s="41">
        <v>1.6455857329016666E-3</v>
      </c>
      <c r="BV25" s="41">
        <v>2.7294540891813796E-2</v>
      </c>
      <c r="BW25" s="41">
        <v>2.7604419270589255E-3</v>
      </c>
      <c r="BX25" s="41">
        <v>8.8851851941345698E-3</v>
      </c>
      <c r="BY25" s="41">
        <v>8.6012035444857219E-4</v>
      </c>
      <c r="BZ25" s="41">
        <v>3.5284448037852245E-2</v>
      </c>
      <c r="CA25" s="41">
        <v>3.0395778684558887E-3</v>
      </c>
    </row>
    <row r="26" spans="1:79" x14ac:dyDescent="0.2">
      <c r="A26" s="24">
        <v>264</v>
      </c>
      <c r="B26" s="37">
        <v>0.55464612319128259</v>
      </c>
      <c r="C26" s="37">
        <v>2.1695945299018759E-2</v>
      </c>
      <c r="D26" s="38">
        <v>2.112195634354054</v>
      </c>
      <c r="E26" s="38">
        <v>1.5817415232379308E-2</v>
      </c>
      <c r="F26" s="39">
        <v>14.715063209317744</v>
      </c>
      <c r="G26" s="39">
        <v>7.570837562041749E-2</v>
      </c>
      <c r="H26" s="38">
        <v>3.9190869288031216</v>
      </c>
      <c r="I26" s="38">
        <v>2.0163535900207013E-2</v>
      </c>
      <c r="J26" s="38">
        <v>3.7801945047998524</v>
      </c>
      <c r="K26" s="38">
        <v>1.9448940274099838E-2</v>
      </c>
      <c r="L26" s="37">
        <v>1.2894626661725725</v>
      </c>
      <c r="M26" s="37">
        <v>8.4480152623562267E-3</v>
      </c>
      <c r="N26" s="39">
        <v>21.296646234444445</v>
      </c>
      <c r="O26" s="39">
        <v>0.16372288348505404</v>
      </c>
      <c r="P26" s="39">
        <v>70.554553786067302</v>
      </c>
      <c r="Q26" s="39">
        <v>1.0560558957064263</v>
      </c>
      <c r="R26" s="40">
        <v>373.83247143437688</v>
      </c>
      <c r="S26" s="40">
        <v>24.609308665045582</v>
      </c>
      <c r="T26" s="39">
        <v>61.364929756127005</v>
      </c>
      <c r="U26" s="39">
        <v>0.40245642569298407</v>
      </c>
      <c r="V26" s="39">
        <v>94.828646339235775</v>
      </c>
      <c r="W26" s="39">
        <v>1.4025266234771205</v>
      </c>
      <c r="X26" s="40">
        <v>89.483354191774708</v>
      </c>
      <c r="Y26" s="40">
        <v>1.1477632340130353</v>
      </c>
      <c r="Z26" s="39">
        <v>90.510362437504966</v>
      </c>
      <c r="AA26" s="39">
        <v>0.95781923814177072</v>
      </c>
      <c r="AB26" s="37">
        <v>1.7404350683440643E-2</v>
      </c>
      <c r="AC26" s="37">
        <v>9.2053659742980865E-4</v>
      </c>
      <c r="AD26" s="37">
        <v>0.43581774314614558</v>
      </c>
      <c r="AE26" s="37">
        <v>1.7044246459317326E-2</v>
      </c>
      <c r="AF26" s="39">
        <v>59.083770272907159</v>
      </c>
      <c r="AG26" s="39">
        <v>0.30398349020065779</v>
      </c>
      <c r="AH26" s="26">
        <v>19.865786954850584</v>
      </c>
      <c r="AI26" s="26">
        <v>4.3543775277503229</v>
      </c>
      <c r="AJ26" s="41">
        <v>0.11218412903960015</v>
      </c>
      <c r="AK26" s="41">
        <v>1.6392957187965136E-2</v>
      </c>
      <c r="AL26" s="41">
        <v>3.3733674841366829E-3</v>
      </c>
      <c r="AM26" s="41">
        <v>2.7966640046671028E-4</v>
      </c>
      <c r="AN26" s="41">
        <v>5.3466238900881306E-2</v>
      </c>
      <c r="AO26" s="41">
        <v>5.6360886315373789E-3</v>
      </c>
      <c r="AP26" s="41">
        <v>1.5189336167087551E-3</v>
      </c>
      <c r="AQ26" s="41">
        <v>2.1083291868861213E-4</v>
      </c>
      <c r="AR26" s="41">
        <v>1.3357634468165456E-3</v>
      </c>
      <c r="AS26" s="41">
        <v>2.021709327585783E-4</v>
      </c>
      <c r="AT26" s="41">
        <v>1.0696490126839923E-3</v>
      </c>
      <c r="AU26" s="41">
        <v>1.5974827171553091E-4</v>
      </c>
      <c r="AV26" s="41">
        <v>2.0785337234768043E-2</v>
      </c>
      <c r="AW26" s="41">
        <v>2.6402072874417209E-3</v>
      </c>
      <c r="AX26" s="38">
        <v>0.16946537024976191</v>
      </c>
      <c r="AY26" s="38">
        <v>9.1061395392446967E-3</v>
      </c>
      <c r="AZ26" s="38">
        <v>0.23682007470822777</v>
      </c>
      <c r="BA26" s="38">
        <v>5.474830392756932E-3</v>
      </c>
      <c r="BB26" s="38">
        <v>2.1467495664916836</v>
      </c>
      <c r="BC26" s="38">
        <v>4.4131669613163858E-2</v>
      </c>
      <c r="BD26" s="38">
        <v>1.0550118380378153</v>
      </c>
      <c r="BE26" s="38">
        <v>1.9127928539273101E-2</v>
      </c>
      <c r="BF26" s="38">
        <v>10.126792566135308</v>
      </c>
      <c r="BG26" s="38">
        <v>0.13443867744620977</v>
      </c>
      <c r="BH26" s="38">
        <v>2.211254122728838</v>
      </c>
      <c r="BI26" s="38">
        <v>2.5740855115288192E-2</v>
      </c>
      <c r="BJ26" s="38">
        <v>5.8344738100045301</v>
      </c>
      <c r="BK26" s="38">
        <v>9.4306925949105946E-2</v>
      </c>
      <c r="BL26" s="38">
        <v>0.81141005565190993</v>
      </c>
      <c r="BM26" s="38">
        <v>1.2137599755866266E-2</v>
      </c>
      <c r="BN26" s="38">
        <v>5.5307555561745474</v>
      </c>
      <c r="BO26" s="38">
        <v>7.8621275411271924E-2</v>
      </c>
      <c r="BP26" s="38">
        <v>0.76154072866945421</v>
      </c>
      <c r="BQ26" s="38">
        <v>7.7484349986050522E-3</v>
      </c>
      <c r="BR26" s="38">
        <v>0.44324879349099822</v>
      </c>
      <c r="BS26" s="38">
        <v>0.10415443502755863</v>
      </c>
      <c r="BT26" s="41">
        <v>4.3803107472533565E-3</v>
      </c>
      <c r="BU26" s="41">
        <v>3.3954806097765458E-4</v>
      </c>
      <c r="BV26" s="41">
        <v>0.1119086358025137</v>
      </c>
      <c r="BW26" s="41">
        <v>5.7653889116866574E-3</v>
      </c>
      <c r="BX26" s="41">
        <v>1.433535565382753E-2</v>
      </c>
      <c r="BY26" s="41">
        <v>1.3340836288927085E-3</v>
      </c>
      <c r="BZ26" s="41">
        <v>1.6577281600722384E-2</v>
      </c>
      <c r="CA26" s="41">
        <v>2.7489948472037748E-3</v>
      </c>
    </row>
    <row r="27" spans="1:79" x14ac:dyDescent="0.2">
      <c r="A27" s="24">
        <v>265</v>
      </c>
      <c r="B27" s="37">
        <v>7.7909225920150968E-2</v>
      </c>
      <c r="C27" s="37">
        <v>4.8974963583538599E-3</v>
      </c>
      <c r="D27" s="38">
        <v>2.2387810614762733</v>
      </c>
      <c r="E27" s="38">
        <v>1.6765364480353425E-2</v>
      </c>
      <c r="F27" s="39">
        <v>15.915678063011248</v>
      </c>
      <c r="G27" s="39">
        <v>8.1885488081702956E-2</v>
      </c>
      <c r="H27" s="38">
        <v>3.8752664481465748</v>
      </c>
      <c r="I27" s="38">
        <v>1.9938081387221172E-2</v>
      </c>
      <c r="J27" s="38">
        <v>3.7164172572311784</v>
      </c>
      <c r="K27" s="38">
        <v>1.9120809042430471E-2</v>
      </c>
      <c r="L27" s="37">
        <v>1.1596212784240236</v>
      </c>
      <c r="M27" s="37">
        <v>7.5973492801909041E-3</v>
      </c>
      <c r="N27" s="39">
        <v>22.598166429569002</v>
      </c>
      <c r="O27" s="39">
        <v>0.17372862039376774</v>
      </c>
      <c r="P27" s="39">
        <v>74.338457325778606</v>
      </c>
      <c r="Q27" s="39">
        <v>1.1126931136812297</v>
      </c>
      <c r="R27" s="40">
        <v>941.73911081470919</v>
      </c>
      <c r="S27" s="40">
        <v>26.859281285507272</v>
      </c>
      <c r="T27" s="39">
        <v>48.861326984483021</v>
      </c>
      <c r="U27" s="39">
        <v>0.25138945338073004</v>
      </c>
      <c r="V27" s="39">
        <v>77.2596822847418</v>
      </c>
      <c r="W27" s="39">
        <v>1.1778709374436829</v>
      </c>
      <c r="X27" s="40">
        <v>97.793534556829968</v>
      </c>
      <c r="Y27" s="40">
        <v>1.254354226015709</v>
      </c>
      <c r="Z27" s="39">
        <v>96.571803488830582</v>
      </c>
      <c r="AA27" s="39">
        <v>1.0978546420040778</v>
      </c>
      <c r="AB27" s="37">
        <v>6.2820023849461844E-3</v>
      </c>
      <c r="AC27" s="37">
        <v>5.7482189686532852E-4</v>
      </c>
      <c r="AD27" s="37">
        <v>9.81597029643137E-2</v>
      </c>
      <c r="AE27" s="37">
        <v>5.307747134800634E-3</v>
      </c>
      <c r="AF27" s="39">
        <v>59.001241078909963</v>
      </c>
      <c r="AG27" s="39">
        <v>0.30355888100055356</v>
      </c>
      <c r="AH27" s="26">
        <v>213.19909434132225</v>
      </c>
      <c r="AI27" s="26">
        <v>28.885692975317799</v>
      </c>
      <c r="AJ27" s="41">
        <v>0.51454976439825839</v>
      </c>
      <c r="AK27" s="41">
        <v>2.3350624530090611E-2</v>
      </c>
      <c r="AL27" s="37" t="s">
        <v>43</v>
      </c>
      <c r="AM27" s="41"/>
      <c r="AN27" s="41">
        <v>2.0075590983727395E-2</v>
      </c>
      <c r="AO27" s="41">
        <v>3.2130838929011387E-3</v>
      </c>
      <c r="AP27" s="41">
        <v>1.9366014746023617E-4</v>
      </c>
      <c r="AQ27" s="41">
        <v>7.8292781369774318E-5</v>
      </c>
      <c r="AR27" s="41">
        <v>1.9582734800448059E-3</v>
      </c>
      <c r="AS27" s="41">
        <v>2.5471549047186026E-4</v>
      </c>
      <c r="AT27" s="41">
        <v>5.4766338544838143E-4</v>
      </c>
      <c r="AU27" s="41">
        <v>1.1891065808153923E-4</v>
      </c>
      <c r="AV27" s="41">
        <v>2.7024104869894091E-2</v>
      </c>
      <c r="AW27" s="41">
        <v>3.4525954979552002E-3</v>
      </c>
      <c r="AX27" s="38">
        <v>0.20332018034793733</v>
      </c>
      <c r="AY27" s="38">
        <v>1.1034874948675848E-2</v>
      </c>
      <c r="AZ27" s="38">
        <v>0.31189916159097653</v>
      </c>
      <c r="BA27" s="38">
        <v>4.7759208527758728E-3</v>
      </c>
      <c r="BB27" s="38">
        <v>2.5665723042505935</v>
      </c>
      <c r="BC27" s="38">
        <v>5.6223250452508367E-2</v>
      </c>
      <c r="BD27" s="38">
        <v>1.1562373890546831</v>
      </c>
      <c r="BE27" s="38">
        <v>1.6070146992013173E-2</v>
      </c>
      <c r="BF27" s="38">
        <v>10.240137775138008</v>
      </c>
      <c r="BG27" s="38">
        <v>0.14528546920831903</v>
      </c>
      <c r="BH27" s="38">
        <v>2.2818704132134418</v>
      </c>
      <c r="BI27" s="38">
        <v>3.2098982979591441E-2</v>
      </c>
      <c r="BJ27" s="38">
        <v>6.1562347767939505</v>
      </c>
      <c r="BK27" s="38">
        <v>8.6078932401489075E-2</v>
      </c>
      <c r="BL27" s="38">
        <v>0.90884465732153452</v>
      </c>
      <c r="BM27" s="38">
        <v>1.7908128097247334E-2</v>
      </c>
      <c r="BN27" s="38">
        <v>6.7003912484298711</v>
      </c>
      <c r="BO27" s="38">
        <v>0.12432909928505168</v>
      </c>
      <c r="BP27" s="38">
        <v>0.93720628138477846</v>
      </c>
      <c r="BQ27" s="38">
        <v>2.7031235313736041E-2</v>
      </c>
      <c r="BR27" s="38">
        <v>4.5709069694800855</v>
      </c>
      <c r="BS27" s="38">
        <v>0.69787538541590755</v>
      </c>
      <c r="BT27" s="41">
        <v>2.572420266616559E-2</v>
      </c>
      <c r="BU27" s="41">
        <v>2.3367499733093385E-3</v>
      </c>
      <c r="BV27" s="41">
        <v>5.2138844620886041E-2</v>
      </c>
      <c r="BW27" s="41">
        <v>2.5516491545731633E-3</v>
      </c>
      <c r="BX27" s="41">
        <v>2.2685893547690225E-2</v>
      </c>
      <c r="BY27" s="41">
        <v>2.4888454439894936E-3</v>
      </c>
      <c r="BZ27" s="41">
        <v>8.2873663121722604E-2</v>
      </c>
      <c r="CA27" s="41">
        <v>9.1200255342969855E-3</v>
      </c>
    </row>
    <row r="28" spans="1:79" x14ac:dyDescent="0.2">
      <c r="A28" s="24">
        <v>266</v>
      </c>
      <c r="B28" s="37">
        <v>3.5599707888527399E-2</v>
      </c>
      <c r="C28" s="37">
        <v>3.8232072096541915E-3</v>
      </c>
      <c r="D28" s="38">
        <v>1.4968475903356795</v>
      </c>
      <c r="E28" s="38">
        <v>1.1209312002562857E-2</v>
      </c>
      <c r="F28" s="39">
        <v>15.821345842675614</v>
      </c>
      <c r="G28" s="39">
        <v>8.1400152812075632E-2</v>
      </c>
      <c r="H28" s="38">
        <v>3.9429719295749068</v>
      </c>
      <c r="I28" s="38">
        <v>2.0286423215361702E-2</v>
      </c>
      <c r="J28" s="38">
        <v>3.7505847915524888</v>
      </c>
      <c r="K28" s="38">
        <v>1.929659955624791E-2</v>
      </c>
      <c r="L28" s="37">
        <v>1.8094433456249928</v>
      </c>
      <c r="M28" s="37">
        <v>1.1854709253104546E-2</v>
      </c>
      <c r="N28" s="39">
        <v>24.309590083426588</v>
      </c>
      <c r="O28" s="39">
        <v>0.18688558475282788</v>
      </c>
      <c r="P28" s="39">
        <v>88.831661344968396</v>
      </c>
      <c r="Q28" s="39">
        <v>1.3296264330889438</v>
      </c>
      <c r="R28" s="40">
        <v>488.64965563961999</v>
      </c>
      <c r="S28" s="40">
        <v>7.6609639180176687</v>
      </c>
      <c r="T28" s="39">
        <v>49.988107658536642</v>
      </c>
      <c r="U28" s="39">
        <v>0.25718669212171369</v>
      </c>
      <c r="V28" s="39">
        <v>74.907484067208898</v>
      </c>
      <c r="W28" s="39">
        <v>1.1428895082736303</v>
      </c>
      <c r="X28" s="40">
        <v>152.53149255439817</v>
      </c>
      <c r="Y28" s="40">
        <v>1.9564536976103235</v>
      </c>
      <c r="Z28" s="39">
        <v>86.621330176804491</v>
      </c>
      <c r="AA28" s="39">
        <v>1.072531331285324</v>
      </c>
      <c r="AB28" s="37">
        <v>0.61806593320640546</v>
      </c>
      <c r="AC28" s="37">
        <v>1.5215581563488675E-2</v>
      </c>
      <c r="AD28" s="37">
        <v>0.10756267840618029</v>
      </c>
      <c r="AE28" s="37">
        <v>5.5396553247142374E-3</v>
      </c>
      <c r="AF28" s="39">
        <v>277.12119187522114</v>
      </c>
      <c r="AG28" s="39">
        <v>1.4257767695881858</v>
      </c>
      <c r="AH28" s="26">
        <v>10.057856578433618</v>
      </c>
      <c r="AI28" s="26">
        <v>0.56456623928658878</v>
      </c>
      <c r="AJ28" s="41">
        <v>2.2369448206588632E-3</v>
      </c>
      <c r="AK28" s="41">
        <v>3.5309641827662434E-4</v>
      </c>
      <c r="AL28" s="41">
        <v>3.1620523333718564E-2</v>
      </c>
      <c r="AM28" s="41">
        <v>2.2773147281892271E-3</v>
      </c>
      <c r="AN28" s="41">
        <v>11.06668259711717</v>
      </c>
      <c r="AO28" s="41">
        <v>0.32998957262222306</v>
      </c>
      <c r="AP28" s="41">
        <v>1.610301408156733E-3</v>
      </c>
      <c r="AQ28" s="41">
        <v>2.279174532751982E-4</v>
      </c>
      <c r="AR28" s="41">
        <v>4.324340155979107E-4</v>
      </c>
      <c r="AS28" s="41">
        <v>1.2078738391888883E-4</v>
      </c>
      <c r="AT28" s="41">
        <v>1.3584567648393679E-4</v>
      </c>
      <c r="AU28" s="41">
        <v>5.9776942307280285E-5</v>
      </c>
      <c r="AV28" s="41">
        <v>1.7722731936548962E-2</v>
      </c>
      <c r="AW28" s="41">
        <v>1.655192224235941E-3</v>
      </c>
      <c r="AX28" s="38">
        <v>9.9934080477954601E-2</v>
      </c>
      <c r="AY28" s="38">
        <v>5.7561647930153012E-3</v>
      </c>
      <c r="AZ28" s="38">
        <v>0.16174056804188988</v>
      </c>
      <c r="BA28" s="38">
        <v>5.8752697876694182E-3</v>
      </c>
      <c r="BB28" s="38">
        <v>1.5708772410959706</v>
      </c>
      <c r="BC28" s="38">
        <v>2.8750527391709711E-2</v>
      </c>
      <c r="BD28" s="38">
        <v>1.2569726127675889</v>
      </c>
      <c r="BE28" s="38">
        <v>1.7397834400059282E-2</v>
      </c>
      <c r="BF28" s="38">
        <v>23.446236571127219</v>
      </c>
      <c r="BG28" s="38">
        <v>0.20185421470986856</v>
      </c>
      <c r="BH28" s="38">
        <v>9.1823109452576688</v>
      </c>
      <c r="BI28" s="38">
        <v>9.9726992145041285E-2</v>
      </c>
      <c r="BJ28" s="38">
        <v>36.608518423425608</v>
      </c>
      <c r="BK28" s="38">
        <v>0.39142859158236681</v>
      </c>
      <c r="BL28" s="38">
        <v>6.789552314788442</v>
      </c>
      <c r="BM28" s="38">
        <v>8.3590405279055244E-2</v>
      </c>
      <c r="BN28" s="38">
        <v>54.068323040655024</v>
      </c>
      <c r="BO28" s="38">
        <v>0.58237015225893629</v>
      </c>
      <c r="BP28" s="38">
        <v>7.6836220053383073</v>
      </c>
      <c r="BQ28" s="38">
        <v>8.4802475662312138E-2</v>
      </c>
      <c r="BR28" s="38">
        <v>0.19904738366090857</v>
      </c>
      <c r="BS28" s="38">
        <v>1.157168229089503E-2</v>
      </c>
      <c r="BT28" s="41">
        <v>2.6692285700381037E-4</v>
      </c>
      <c r="BU28" s="41">
        <v>8.809048149546327E-5</v>
      </c>
      <c r="BV28" s="41">
        <v>2.0167837879061134E-2</v>
      </c>
      <c r="BW28" s="41">
        <v>1.8135406128167075E-3</v>
      </c>
      <c r="BX28" s="41">
        <v>2.4337559240259405E-3</v>
      </c>
      <c r="BY28" s="41">
        <v>2.299557050320288E-4</v>
      </c>
      <c r="BZ28" s="41">
        <v>6.7276841446764603E-3</v>
      </c>
      <c r="CA28" s="41">
        <v>5.7107702024347315E-4</v>
      </c>
    </row>
    <row r="29" spans="1:79" x14ac:dyDescent="0.2">
      <c r="A29" s="24">
        <v>267</v>
      </c>
      <c r="B29" s="37" t="s">
        <v>43</v>
      </c>
      <c r="C29" s="37"/>
      <c r="D29" s="38">
        <v>1.7125019564207573</v>
      </c>
      <c r="E29" s="38">
        <v>1.2824264045623163E-2</v>
      </c>
      <c r="F29" s="39">
        <v>16.146565359401531</v>
      </c>
      <c r="G29" s="39">
        <v>8.3073393421452188E-2</v>
      </c>
      <c r="H29" s="38">
        <v>3.8873620262801234</v>
      </c>
      <c r="I29" s="38">
        <v>2.0000312623312755E-2</v>
      </c>
      <c r="J29" s="38">
        <v>3.6883214864628848</v>
      </c>
      <c r="K29" s="38">
        <v>1.8976257494372959E-2</v>
      </c>
      <c r="L29" s="37">
        <v>1.3212985622530005</v>
      </c>
      <c r="M29" s="37">
        <v>8.6565906193896772E-3</v>
      </c>
      <c r="N29" s="39">
        <v>24.623827631275809</v>
      </c>
      <c r="O29" s="39">
        <v>0.1893013584322514</v>
      </c>
      <c r="P29" s="39">
        <v>71.508541098702622</v>
      </c>
      <c r="Q29" s="39">
        <v>1.079684401011072</v>
      </c>
      <c r="R29" s="40">
        <v>450.09616737728697</v>
      </c>
      <c r="S29" s="40">
        <v>7.0565290655980091</v>
      </c>
      <c r="T29" s="39">
        <v>53.213116041576583</v>
      </c>
      <c r="U29" s="39">
        <v>0.27377922336463567</v>
      </c>
      <c r="V29" s="39">
        <v>79.370721407197124</v>
      </c>
      <c r="W29" s="39">
        <v>1.3574013200721706</v>
      </c>
      <c r="X29" s="40">
        <v>150.6928746534428</v>
      </c>
      <c r="Y29" s="40">
        <v>1.9328705625437506</v>
      </c>
      <c r="Z29" s="39">
        <v>87.039685665769113</v>
      </c>
      <c r="AA29" s="39">
        <v>1.2070227354109286</v>
      </c>
      <c r="AB29" s="37">
        <v>0.23018687716980557</v>
      </c>
      <c r="AC29" s="37">
        <v>1.409622483668509E-2</v>
      </c>
      <c r="AD29" s="37">
        <v>7.4697255713694455E-2</v>
      </c>
      <c r="AE29" s="37">
        <v>8.0739342271676298E-3</v>
      </c>
      <c r="AF29" s="39">
        <v>176.20014847824737</v>
      </c>
      <c r="AG29" s="39">
        <v>0.9065422849775846</v>
      </c>
      <c r="AH29" s="26">
        <v>44.476790734172525</v>
      </c>
      <c r="AI29" s="26">
        <v>6.0664248328235733</v>
      </c>
      <c r="AJ29" s="41">
        <v>2.523199191451908E-3</v>
      </c>
      <c r="AK29" s="41">
        <v>3.7208219505634378E-4</v>
      </c>
      <c r="AL29" s="41">
        <v>3.7052764742297198E-2</v>
      </c>
      <c r="AM29" s="41">
        <v>1.8345466971334472E-3</v>
      </c>
      <c r="AN29" s="41">
        <v>0.76547313306275044</v>
      </c>
      <c r="AO29" s="41">
        <v>0.10511979810281373</v>
      </c>
      <c r="AP29" s="41">
        <v>1.342496153003369E-3</v>
      </c>
      <c r="AQ29" s="41">
        <v>2.0643154579468809E-4</v>
      </c>
      <c r="AR29" s="41">
        <v>1.865495337331196E-3</v>
      </c>
      <c r="AS29" s="41">
        <v>2.4899710738174433E-4</v>
      </c>
      <c r="AT29" s="41">
        <v>1.0155870062299773E-3</v>
      </c>
      <c r="AU29" s="41">
        <v>1.6222075907193568E-4</v>
      </c>
      <c r="AV29" s="41">
        <v>1.696467452161601E-2</v>
      </c>
      <c r="AW29" s="41">
        <v>1.6068438387149343E-3</v>
      </c>
      <c r="AX29" s="38">
        <v>0.1389783454784862</v>
      </c>
      <c r="AY29" s="38">
        <v>9.9698720018336698E-3</v>
      </c>
      <c r="AZ29" s="38">
        <v>0.2079361446714092</v>
      </c>
      <c r="BA29" s="38">
        <v>4.6911325840119159E-3</v>
      </c>
      <c r="BB29" s="38">
        <v>1.8461076231510858</v>
      </c>
      <c r="BC29" s="38">
        <v>3.7821382340851438E-2</v>
      </c>
      <c r="BD29" s="38">
        <v>1.2781872181732925</v>
      </c>
      <c r="BE29" s="38">
        <v>1.3926589522686404E-2</v>
      </c>
      <c r="BF29" s="38">
        <v>18.632835672882671</v>
      </c>
      <c r="BG29" s="38">
        <v>0.20178682852021274</v>
      </c>
      <c r="BH29" s="38">
        <v>5.7657643840354291</v>
      </c>
      <c r="BI29" s="38">
        <v>5.1824688692903818E-2</v>
      </c>
      <c r="BJ29" s="38">
        <v>18.500575730937854</v>
      </c>
      <c r="BK29" s="38">
        <v>0.19600309179550501</v>
      </c>
      <c r="BL29" s="38">
        <v>2.8532999173141507</v>
      </c>
      <c r="BM29" s="38">
        <v>2.9932324713128278E-2</v>
      </c>
      <c r="BN29" s="38">
        <v>19.973285070229466</v>
      </c>
      <c r="BO29" s="38">
        <v>0.2168903901653591</v>
      </c>
      <c r="BP29" s="38">
        <v>2.662442087345068</v>
      </c>
      <c r="BQ29" s="38">
        <v>2.292540111127158E-2</v>
      </c>
      <c r="BR29" s="38">
        <v>1.0370326547860096</v>
      </c>
      <c r="BS29" s="38">
        <v>0.12510355550202371</v>
      </c>
      <c r="BT29" s="41">
        <v>3.2875752773486221E-4</v>
      </c>
      <c r="BU29" s="41">
        <v>9.6935904680847237E-5</v>
      </c>
      <c r="BV29" s="41">
        <v>2.0672649318678866E-2</v>
      </c>
      <c r="BW29" s="41">
        <v>7.4416440584142343E-3</v>
      </c>
      <c r="BX29" s="41">
        <v>4.8357666291614946E-3</v>
      </c>
      <c r="BY29" s="41">
        <v>5.7684815738742452E-4</v>
      </c>
      <c r="BZ29" s="41">
        <v>2.5172372084608569E-2</v>
      </c>
      <c r="CA29" s="41">
        <v>3.0890464366733726E-3</v>
      </c>
    </row>
    <row r="30" spans="1:79" x14ac:dyDescent="0.2">
      <c r="A30" s="24">
        <v>268</v>
      </c>
      <c r="B30" s="37">
        <v>2.0616369844692851E-3</v>
      </c>
      <c r="C30" s="37">
        <v>1.0607034777418508E-5</v>
      </c>
      <c r="D30" s="38">
        <v>2.0547723827908424</v>
      </c>
      <c r="E30" s="38">
        <v>1.5387394736552209E-2</v>
      </c>
      <c r="F30" s="39">
        <v>16.028391663570773</v>
      </c>
      <c r="G30" s="39">
        <v>8.246539477237097E-2</v>
      </c>
      <c r="H30" s="38">
        <v>3.8120786588782205</v>
      </c>
      <c r="I30" s="38">
        <v>1.9612982893487042E-2</v>
      </c>
      <c r="J30" s="38">
        <v>3.6656828168665414</v>
      </c>
      <c r="K30" s="38">
        <v>1.8859782500214584E-2</v>
      </c>
      <c r="L30" s="37">
        <v>1.4243974505746302</v>
      </c>
      <c r="M30" s="37">
        <v>9.3320510300880354E-3</v>
      </c>
      <c r="N30" s="39">
        <v>23.334432013386511</v>
      </c>
      <c r="O30" s="39">
        <v>0.17938883200955083</v>
      </c>
      <c r="P30" s="39">
        <v>54.888047655657104</v>
      </c>
      <c r="Q30" s="39">
        <v>0.82156066788163573</v>
      </c>
      <c r="R30" s="40">
        <v>478.17888308269181</v>
      </c>
      <c r="S30" s="40">
        <v>51.298968075421179</v>
      </c>
      <c r="T30" s="39">
        <v>54.890746813375891</v>
      </c>
      <c r="U30" s="39">
        <v>0.28241056247728918</v>
      </c>
      <c r="V30" s="39">
        <v>81.901455009096793</v>
      </c>
      <c r="W30" s="39">
        <v>1.3265005236981411</v>
      </c>
      <c r="X30" s="40">
        <v>98.008287922947119</v>
      </c>
      <c r="Y30" s="40">
        <v>1.2571087720453671</v>
      </c>
      <c r="Z30" s="39">
        <v>91.21007192288323</v>
      </c>
      <c r="AA30" s="39">
        <v>1.0765660147837697</v>
      </c>
      <c r="AB30" s="37">
        <v>2.4927396970472446E-2</v>
      </c>
      <c r="AC30" s="37">
        <v>1.1547423665657643E-3</v>
      </c>
      <c r="AD30" s="37">
        <v>1.332643815327437E-2</v>
      </c>
      <c r="AE30" s="37">
        <v>7.9358556827165171E-4</v>
      </c>
      <c r="AF30" s="39">
        <v>61.417912917262754</v>
      </c>
      <c r="AG30" s="39">
        <v>0.31599255503149165</v>
      </c>
      <c r="AH30" s="26">
        <v>24.522695279439475</v>
      </c>
      <c r="AI30" s="26">
        <v>4.5607147675029989</v>
      </c>
      <c r="AJ30" s="41">
        <v>0.11637499547976408</v>
      </c>
      <c r="AK30" s="41">
        <v>3.2524743395661665E-2</v>
      </c>
      <c r="AL30" s="41">
        <v>3.6967461014091843E-3</v>
      </c>
      <c r="AM30" s="41">
        <v>3.0643925301400611E-4</v>
      </c>
      <c r="AN30" s="41">
        <v>1.0883766516086905E-2</v>
      </c>
      <c r="AO30" s="41">
        <v>1.6121011966558447E-3</v>
      </c>
      <c r="AP30" s="37" t="s">
        <v>43</v>
      </c>
      <c r="AQ30" s="41"/>
      <c r="AR30" s="41">
        <v>1.8165027139944796E-3</v>
      </c>
      <c r="AS30" s="41">
        <v>2.46757455454463E-4</v>
      </c>
      <c r="AT30" s="41">
        <v>5.5255374576872749E-4</v>
      </c>
      <c r="AU30" s="41">
        <v>1.2015604465488661E-4</v>
      </c>
      <c r="AV30" s="41">
        <v>1.501782876133503E-2</v>
      </c>
      <c r="AW30" s="41">
        <v>1.5180809036715319E-3</v>
      </c>
      <c r="AX30" s="38">
        <v>0.17437387977016136</v>
      </c>
      <c r="AY30" s="38">
        <v>1.0402888580519696E-2</v>
      </c>
      <c r="AZ30" s="38">
        <v>0.25852569543996395</v>
      </c>
      <c r="BA30" s="38">
        <v>6.1113847492590542E-3</v>
      </c>
      <c r="BB30" s="38">
        <v>2.119972196313118</v>
      </c>
      <c r="BC30" s="38">
        <v>3.1683451281906881E-2</v>
      </c>
      <c r="BD30" s="38">
        <v>1.1083593888204541</v>
      </c>
      <c r="BE30" s="38">
        <v>1.4990740714118439E-2</v>
      </c>
      <c r="BF30" s="38">
        <v>10.353622751994251</v>
      </c>
      <c r="BG30" s="38">
        <v>0.12956686436731507</v>
      </c>
      <c r="BH30" s="38">
        <v>2.3239780464388566</v>
      </c>
      <c r="BI30" s="38">
        <v>2.5318978408382722E-2</v>
      </c>
      <c r="BJ30" s="38">
        <v>5.9918856630787358</v>
      </c>
      <c r="BK30" s="38">
        <v>6.50132567636688E-2</v>
      </c>
      <c r="BL30" s="38">
        <v>0.80904368382361569</v>
      </c>
      <c r="BM30" s="38">
        <v>1.0351036509743885E-2</v>
      </c>
      <c r="BN30" s="38">
        <v>5.2880554725956648</v>
      </c>
      <c r="BO30" s="38">
        <v>7.7731045386933206E-2</v>
      </c>
      <c r="BP30" s="38">
        <v>0.68536306337204289</v>
      </c>
      <c r="BQ30" s="38">
        <v>4.776029155513486E-3</v>
      </c>
      <c r="BR30" s="38">
        <v>0.50688516263388705</v>
      </c>
      <c r="BS30" s="38">
        <v>0.10093692836402872</v>
      </c>
      <c r="BT30" s="41">
        <v>4.4901758519433812E-3</v>
      </c>
      <c r="BU30" s="41">
        <v>3.6038872215709894E-4</v>
      </c>
      <c r="BV30" s="41">
        <v>4.8045139667259058E-3</v>
      </c>
      <c r="BW30" s="41">
        <v>7.5222194412591283E-4</v>
      </c>
      <c r="BX30" s="41">
        <v>3.5150074789518154E-3</v>
      </c>
      <c r="BY30" s="41">
        <v>5.9843107868415627E-4</v>
      </c>
      <c r="BZ30" s="41">
        <v>1.6500473693921401E-2</v>
      </c>
      <c r="CA30" s="41">
        <v>3.2098779007382911E-3</v>
      </c>
    </row>
    <row r="31" spans="1:79" x14ac:dyDescent="0.2">
      <c r="A31" s="24">
        <v>269</v>
      </c>
      <c r="B31" s="37">
        <v>8.2658559805713974E-3</v>
      </c>
      <c r="C31" s="37">
        <v>4.2527478169792195E-5</v>
      </c>
      <c r="D31" s="38">
        <v>3.2545976125384066</v>
      </c>
      <c r="E31" s="38">
        <v>2.4372421292108856E-2</v>
      </c>
      <c r="F31" s="39">
        <v>16.139774986464566</v>
      </c>
      <c r="G31" s="39">
        <v>8.3038457240913924E-2</v>
      </c>
      <c r="H31" s="38">
        <v>3.6975826382327979</v>
      </c>
      <c r="I31" s="38">
        <v>1.9023905727132893E-2</v>
      </c>
      <c r="J31" s="38">
        <v>3.5279589259012551</v>
      </c>
      <c r="K31" s="38">
        <v>1.8151198926988531E-2</v>
      </c>
      <c r="L31" s="37">
        <v>0.66507774438775558</v>
      </c>
      <c r="M31" s="37">
        <v>4.3573087322632672E-3</v>
      </c>
      <c r="N31" s="39">
        <v>21.515135514233176</v>
      </c>
      <c r="O31" s="39">
        <v>0.16540257025374855</v>
      </c>
      <c r="P31" s="39">
        <v>132.89531759419992</v>
      </c>
      <c r="Q31" s="39">
        <v>1.9891683261534228</v>
      </c>
      <c r="R31" s="40">
        <v>437.42525243663715</v>
      </c>
      <c r="S31" s="40">
        <v>24.758766849577615</v>
      </c>
      <c r="T31" s="39">
        <v>32.556375368093939</v>
      </c>
      <c r="U31" s="39">
        <v>0.1675011693898954</v>
      </c>
      <c r="V31" s="39">
        <v>73.589766999306917</v>
      </c>
      <c r="W31" s="39">
        <v>1.2078773610523894</v>
      </c>
      <c r="X31" s="40">
        <v>103.67916426133795</v>
      </c>
      <c r="Y31" s="40">
        <v>1.3298465837269711</v>
      </c>
      <c r="Z31" s="39">
        <v>148.12165533879556</v>
      </c>
      <c r="AA31" s="39">
        <v>1.3808951009314867</v>
      </c>
      <c r="AB31" s="37">
        <v>9.1484971644272772E-2</v>
      </c>
      <c r="AC31" s="37">
        <v>8.2044446589805749E-3</v>
      </c>
      <c r="AD31" s="37">
        <v>5.0284018542739714E-2</v>
      </c>
      <c r="AE31" s="37">
        <v>3.0478997602860591E-3</v>
      </c>
      <c r="AF31" s="39">
        <v>102.2613041665368</v>
      </c>
      <c r="AG31" s="39">
        <v>0.70218772584872302</v>
      </c>
      <c r="AH31" s="26">
        <v>110.90003027242496</v>
      </c>
      <c r="AI31" s="26">
        <v>7.8093514045904975</v>
      </c>
      <c r="AJ31" s="41">
        <v>0.25340630456758684</v>
      </c>
      <c r="AK31" s="41">
        <v>1.8299052470884047E-2</v>
      </c>
      <c r="AL31" s="41">
        <v>9.5320708205878305E-3</v>
      </c>
      <c r="AM31" s="41">
        <v>4.9483213976046574E-4</v>
      </c>
      <c r="AN31" s="41">
        <v>0.99387754572962539</v>
      </c>
      <c r="AO31" s="41">
        <v>0.38657826597927436</v>
      </c>
      <c r="AP31" s="41">
        <v>1.0066645707567507E-3</v>
      </c>
      <c r="AQ31" s="41">
        <v>1.8020392922509564E-4</v>
      </c>
      <c r="AR31" s="41">
        <v>2.0462563844809755E-3</v>
      </c>
      <c r="AS31" s="41">
        <v>2.6302259048243526E-4</v>
      </c>
      <c r="AT31" s="41">
        <v>5.1088426293532583E-4</v>
      </c>
      <c r="AU31" s="41">
        <v>1.1603401867803936E-4</v>
      </c>
      <c r="AV31" s="41">
        <v>1.9040936139970262E-2</v>
      </c>
      <c r="AW31" s="41">
        <v>2.4783804547493515E-3</v>
      </c>
      <c r="AX31" s="38">
        <v>0.16547190655000185</v>
      </c>
      <c r="AY31" s="38">
        <v>9.0358199319491104E-3</v>
      </c>
      <c r="AZ31" s="38">
        <v>0.25594213150233047</v>
      </c>
      <c r="BA31" s="38">
        <v>6.1246737494113799E-3</v>
      </c>
      <c r="BB31" s="38">
        <v>2.1692942603028289</v>
      </c>
      <c r="BC31" s="38">
        <v>3.932873798528394E-2</v>
      </c>
      <c r="BD31" s="38">
        <v>1.2516802599038566</v>
      </c>
      <c r="BE31" s="38">
        <v>1.3730754185582767E-2</v>
      </c>
      <c r="BF31" s="38">
        <v>14.457786195143091</v>
      </c>
      <c r="BG31" s="38">
        <v>0.14407404992159378</v>
      </c>
      <c r="BH31" s="38">
        <v>3.7777543898943149</v>
      </c>
      <c r="BI31" s="38">
        <v>4.1794012904952882E-2</v>
      </c>
      <c r="BJ31" s="38">
        <v>11.245848815067928</v>
      </c>
      <c r="BK31" s="38">
        <v>0.11848957378983238</v>
      </c>
      <c r="BL31" s="38">
        <v>1.6914592639973818</v>
      </c>
      <c r="BM31" s="38">
        <v>2.3917135715059299E-2</v>
      </c>
      <c r="BN31" s="38">
        <v>12.070789641471984</v>
      </c>
      <c r="BO31" s="38">
        <v>0.11965609540061936</v>
      </c>
      <c r="BP31" s="38">
        <v>1.5865309516701853</v>
      </c>
      <c r="BQ31" s="38">
        <v>2.9138280368229637E-2</v>
      </c>
      <c r="BR31" s="38">
        <v>2.4157632886086726</v>
      </c>
      <c r="BS31" s="38">
        <v>0.1796547828250471</v>
      </c>
      <c r="BT31" s="41">
        <v>1.4603893417285817E-2</v>
      </c>
      <c r="BU31" s="41">
        <v>1.5956824804034843E-3</v>
      </c>
      <c r="BV31" s="41">
        <v>2.7091155054342075E-2</v>
      </c>
      <c r="BW31" s="41">
        <v>2.3567159799399479E-3</v>
      </c>
      <c r="BX31" s="41">
        <v>2.7459933224180871E-2</v>
      </c>
      <c r="BY31" s="41">
        <v>2.9643106546168117E-3</v>
      </c>
      <c r="BZ31" s="41">
        <v>8.3223888935632304E-2</v>
      </c>
      <c r="CA31" s="41">
        <v>6.3876521031497801E-3</v>
      </c>
    </row>
    <row r="32" spans="1:79" x14ac:dyDescent="0.2">
      <c r="A32" s="24">
        <v>270</v>
      </c>
      <c r="B32" s="37">
        <v>0.28193725422713151</v>
      </c>
      <c r="C32" s="37">
        <v>4.9134456275616153E-3</v>
      </c>
      <c r="D32" s="38">
        <v>2.8153266666418677</v>
      </c>
      <c r="E32" s="38">
        <v>2.108289127047791E-2</v>
      </c>
      <c r="F32" s="39">
        <v>15.104484797430539</v>
      </c>
      <c r="G32" s="39">
        <v>7.771193316197629E-2</v>
      </c>
      <c r="H32" s="38">
        <v>3.7458912256993799</v>
      </c>
      <c r="I32" s="38">
        <v>1.9272451359155427E-2</v>
      </c>
      <c r="J32" s="38">
        <v>3.5871565315890077</v>
      </c>
      <c r="K32" s="38">
        <v>1.8455768095566719E-2</v>
      </c>
      <c r="L32" s="37">
        <v>0.81242073165734763</v>
      </c>
      <c r="M32" s="37">
        <v>5.3226378091797717E-3</v>
      </c>
      <c r="N32" s="39">
        <v>21.031812194340294</v>
      </c>
      <c r="O32" s="39">
        <v>0.16168691067442803</v>
      </c>
      <c r="P32" s="39">
        <v>119.57364680713268</v>
      </c>
      <c r="Q32" s="39">
        <v>1.7897704386974234</v>
      </c>
      <c r="R32" s="40">
        <v>138.52659735556321</v>
      </c>
      <c r="S32" s="40">
        <v>2.2527167180066323</v>
      </c>
      <c r="T32" s="39">
        <v>41.09574419300143</v>
      </c>
      <c r="U32" s="39">
        <v>0.21143585953434693</v>
      </c>
      <c r="V32" s="39">
        <v>67.270992851857756</v>
      </c>
      <c r="W32" s="39">
        <v>1.0438479898315829</v>
      </c>
      <c r="X32" s="40">
        <v>92.895642552985237</v>
      </c>
      <c r="Y32" s="40">
        <v>1.1915311410190086</v>
      </c>
      <c r="Z32" s="39">
        <v>120.08994161932731</v>
      </c>
      <c r="AA32" s="39">
        <v>1.431206691713085</v>
      </c>
      <c r="AB32" s="37">
        <v>6.1338522944000433E-2</v>
      </c>
      <c r="AC32" s="37">
        <v>5.7277937460013546E-3</v>
      </c>
      <c r="AD32" s="37">
        <v>0.33819798698751186</v>
      </c>
      <c r="AE32" s="37">
        <v>8.0835343272636275E-3</v>
      </c>
      <c r="AF32" s="39">
        <v>81.952617685362512</v>
      </c>
      <c r="AG32" s="39">
        <v>0.42164273945293895</v>
      </c>
      <c r="AH32" s="26">
        <v>2.8502255457512824</v>
      </c>
      <c r="AI32" s="26">
        <v>0.87643138880007232</v>
      </c>
      <c r="AJ32" s="41">
        <v>1.0038370115269619E-3</v>
      </c>
      <c r="AK32" s="41">
        <v>2.3102304844124422E-4</v>
      </c>
      <c r="AL32" s="41">
        <v>1.5418529876669296E-2</v>
      </c>
      <c r="AM32" s="41">
        <v>2.1502599774535554E-3</v>
      </c>
      <c r="AN32" s="41">
        <v>0.14524936611416681</v>
      </c>
      <c r="AO32" s="41">
        <v>2.0183747475473163E-2</v>
      </c>
      <c r="AP32" s="41">
        <v>7.2326653329769894E-4</v>
      </c>
      <c r="AQ32" s="41">
        <v>1.4905441191511172E-4</v>
      </c>
      <c r="AR32" s="41">
        <v>1.5178457009664918E-3</v>
      </c>
      <c r="AS32" s="41">
        <v>2.2108285981667868E-4</v>
      </c>
      <c r="AT32" s="41">
        <v>2.0340575671394509E-4</v>
      </c>
      <c r="AU32" s="41">
        <v>7.1455735613196563E-5</v>
      </c>
      <c r="AV32" s="41">
        <v>2.0401585840518929E-2</v>
      </c>
      <c r="AW32" s="41">
        <v>2.4782436792462875E-3</v>
      </c>
      <c r="AX32" s="38">
        <v>0.13526497776877081</v>
      </c>
      <c r="AY32" s="38">
        <v>1.0307922061152802E-2</v>
      </c>
      <c r="AZ32" s="38">
        <v>0.22056113674094113</v>
      </c>
      <c r="BA32" s="38">
        <v>5.9003149742615736E-3</v>
      </c>
      <c r="BB32" s="38">
        <v>2.0558615361916219</v>
      </c>
      <c r="BC32" s="38">
        <v>3.9499882506090579E-2</v>
      </c>
      <c r="BD32" s="38">
        <v>1.097315434791754</v>
      </c>
      <c r="BE32" s="38">
        <v>1.5221339538505661E-2</v>
      </c>
      <c r="BF32" s="38">
        <v>12.384125216762939</v>
      </c>
      <c r="BG32" s="38">
        <v>0.14373737204197545</v>
      </c>
      <c r="BH32" s="38">
        <v>3.147081649569957</v>
      </c>
      <c r="BI32" s="38">
        <v>2.8953154638904809E-2</v>
      </c>
      <c r="BJ32" s="38">
        <v>18.847295763291921</v>
      </c>
      <c r="BK32" s="38">
        <v>8.6635710775139443E-2</v>
      </c>
      <c r="BL32" s="38">
        <v>1.3382114154614198</v>
      </c>
      <c r="BM32" s="38">
        <v>1.7238772902837474E-2</v>
      </c>
      <c r="BN32" s="38">
        <v>9.2772861873557488</v>
      </c>
      <c r="BO32" s="38">
        <v>0.1046196462297023</v>
      </c>
      <c r="BP32" s="38">
        <v>1.2327244746520025</v>
      </c>
      <c r="BQ32" s="38">
        <v>1.0898187623201949E-2</v>
      </c>
      <c r="BR32" s="38">
        <v>8.7608451944035257E-2</v>
      </c>
      <c r="BS32" s="38">
        <v>2.6889093522546002E-3</v>
      </c>
      <c r="BT32" s="41">
        <v>-5.1740798710452789E-4</v>
      </c>
      <c r="BU32" s="41">
        <v>1.1975879343269199E-4</v>
      </c>
      <c r="BV32" s="41">
        <v>6.5361089056098151E-2</v>
      </c>
      <c r="BW32" s="41">
        <v>3.310868861510028E-3</v>
      </c>
      <c r="BX32" s="41">
        <v>2.566403428782363E-3</v>
      </c>
      <c r="BY32" s="41">
        <v>2.3147763710121652E-4</v>
      </c>
      <c r="BZ32" s="41">
        <v>4.0240200541418279E-3</v>
      </c>
      <c r="CA32" s="41">
        <v>6.7456768583804819E-4</v>
      </c>
    </row>
    <row r="33" spans="1:79" x14ac:dyDescent="0.2">
      <c r="A33" s="24">
        <v>271</v>
      </c>
      <c r="B33" s="37">
        <v>8.3752386834351572E-2</v>
      </c>
      <c r="C33" s="37">
        <v>4.8555896536296335E-3</v>
      </c>
      <c r="D33" s="38">
        <v>2.9444393709327987</v>
      </c>
      <c r="E33" s="38">
        <v>2.2049766318569489E-2</v>
      </c>
      <c r="F33" s="39">
        <v>15.735194678738324</v>
      </c>
      <c r="G33" s="39">
        <v>8.0956908730366733E-2</v>
      </c>
      <c r="H33" s="38">
        <v>3.7220930978806877</v>
      </c>
      <c r="I33" s="38">
        <v>1.9150011001657124E-2</v>
      </c>
      <c r="J33" s="38">
        <v>3.5457618357983911</v>
      </c>
      <c r="K33" s="38">
        <v>1.8242794142751872E-2</v>
      </c>
      <c r="L33" s="37">
        <v>0.7712551262143561</v>
      </c>
      <c r="M33" s="37">
        <v>5.0529381333459791E-3</v>
      </c>
      <c r="N33" s="39">
        <v>21.45973792453805</v>
      </c>
      <c r="O33" s="39">
        <v>0.16497668849644453</v>
      </c>
      <c r="P33" s="39">
        <v>117.38644325837267</v>
      </c>
      <c r="Q33" s="39">
        <v>1.7570325206066701</v>
      </c>
      <c r="R33" s="40">
        <v>373.27581138507827</v>
      </c>
      <c r="S33" s="40">
        <v>18.925185575008904</v>
      </c>
      <c r="T33" s="39">
        <v>35.713704461269266</v>
      </c>
      <c r="U33" s="39">
        <v>0.26924686967474076</v>
      </c>
      <c r="V33" s="39">
        <v>83.933607338340607</v>
      </c>
      <c r="W33" s="39">
        <v>1.2246332247192873</v>
      </c>
      <c r="X33" s="40">
        <v>97.647229588549379</v>
      </c>
      <c r="Y33" s="40">
        <v>1.2524776371790063</v>
      </c>
      <c r="Z33" s="39">
        <v>129.6952425248316</v>
      </c>
      <c r="AA33" s="39">
        <v>1.42024193127422</v>
      </c>
      <c r="AB33" s="37">
        <v>2.8389313327837996E-2</v>
      </c>
      <c r="AC33" s="37">
        <v>4.0108684958660868E-3</v>
      </c>
      <c r="AD33" s="37">
        <v>0.13172098298827431</v>
      </c>
      <c r="AE33" s="37">
        <v>9.6120189541794663E-3</v>
      </c>
      <c r="AF33" s="39">
        <v>84.535772018520859</v>
      </c>
      <c r="AG33" s="39">
        <v>0.43493295885318095</v>
      </c>
      <c r="AH33" s="26">
        <v>61.67737457775938</v>
      </c>
      <c r="AI33" s="26">
        <v>14.8655548876713</v>
      </c>
      <c r="AJ33" s="41">
        <v>0.11858203097340531</v>
      </c>
      <c r="AK33" s="41">
        <v>4.7227616045304949E-3</v>
      </c>
      <c r="AL33" s="41">
        <v>3.1773433014729538E-3</v>
      </c>
      <c r="AM33" s="41">
        <v>2.8281822097790519E-4</v>
      </c>
      <c r="AN33" s="41">
        <v>2.4433105554985787E-2</v>
      </c>
      <c r="AO33" s="41">
        <v>3.6813403751267621E-3</v>
      </c>
      <c r="AP33" s="41">
        <v>1.199091977180429E-3</v>
      </c>
      <c r="AQ33" s="41">
        <v>1.9495395427552426E-4</v>
      </c>
      <c r="AR33" s="41">
        <v>3.3647968056869084E-3</v>
      </c>
      <c r="AS33" s="41">
        <v>3.3452568110425504E-4</v>
      </c>
      <c r="AT33" s="41">
        <v>1.1493056545928471E-3</v>
      </c>
      <c r="AU33" s="41">
        <v>1.7259895792201384E-4</v>
      </c>
      <c r="AV33" s="41">
        <v>2.7380543705217905E-2</v>
      </c>
      <c r="AW33" s="41">
        <v>2.9347987347446208E-3</v>
      </c>
      <c r="AX33" s="38">
        <v>0.20220560963463641</v>
      </c>
      <c r="AY33" s="38">
        <v>9.3739069875096968E-3</v>
      </c>
      <c r="AZ33" s="38">
        <v>0.29290844194353011</v>
      </c>
      <c r="BA33" s="38">
        <v>5.0739716686129194E-3</v>
      </c>
      <c r="BB33" s="38">
        <v>2.4393054017052171</v>
      </c>
      <c r="BC33" s="38">
        <v>4.4001064149155618E-2</v>
      </c>
      <c r="BD33" s="38">
        <v>1.3335215784648859</v>
      </c>
      <c r="BE33" s="38">
        <v>1.9715661176398912E-2</v>
      </c>
      <c r="BF33" s="38">
        <v>13.704941175655186</v>
      </c>
      <c r="BG33" s="38">
        <v>0.15484838383791619</v>
      </c>
      <c r="BH33" s="38">
        <v>3.2133321366312355</v>
      </c>
      <c r="BI33" s="38">
        <v>3.1902020794894535E-2</v>
      </c>
      <c r="BJ33" s="38">
        <v>10.047183183449778</v>
      </c>
      <c r="BK33" s="38">
        <v>0.1081207228885642</v>
      </c>
      <c r="BL33" s="38">
        <v>1.2881664163947686</v>
      </c>
      <c r="BM33" s="38">
        <v>1.6457927011741241E-2</v>
      </c>
      <c r="BN33" s="38">
        <v>9.0431995855418297</v>
      </c>
      <c r="BO33" s="38">
        <v>0.13809714057986494</v>
      </c>
      <c r="BP33" s="38">
        <v>1.1892003565309459</v>
      </c>
      <c r="BQ33" s="38">
        <v>2.3227052319920012E-2</v>
      </c>
      <c r="BR33" s="38">
        <v>1.2771512189458696</v>
      </c>
      <c r="BS33" s="38">
        <v>0.33425627649289813</v>
      </c>
      <c r="BT33" s="41">
        <v>1.0812778596821226E-2</v>
      </c>
      <c r="BU33" s="41">
        <v>1.0369162878186991E-3</v>
      </c>
      <c r="BV33" s="41">
        <v>2.5490388495026228E-2</v>
      </c>
      <c r="BW33" s="41">
        <v>2.5556375793273013E-3</v>
      </c>
      <c r="BX33" s="41">
        <v>1.0320192808813987E-2</v>
      </c>
      <c r="BY33" s="41">
        <v>2.0427630223816399E-3</v>
      </c>
      <c r="BZ33" s="41">
        <v>3.6951431083053168E-2</v>
      </c>
      <c r="CA33" s="41">
        <v>7.5842539750408952E-3</v>
      </c>
    </row>
    <row r="34" spans="1:79" x14ac:dyDescent="0.2">
      <c r="A34" s="24">
        <v>272</v>
      </c>
      <c r="B34" s="37">
        <v>5.109069754672289E-3</v>
      </c>
      <c r="C34" s="37">
        <v>2.6285947029620438E-5</v>
      </c>
      <c r="D34" s="38">
        <v>1.7930185466624746</v>
      </c>
      <c r="E34" s="38">
        <v>1.3427221612732377E-2</v>
      </c>
      <c r="F34" s="39">
        <v>15.919273789315872</v>
      </c>
      <c r="G34" s="39">
        <v>8.1903987940917147E-2</v>
      </c>
      <c r="H34" s="38">
        <v>3.4379853169812553</v>
      </c>
      <c r="I34" s="38">
        <v>1.7688288528090113E-2</v>
      </c>
      <c r="J34" s="38">
        <v>3.323741646487246</v>
      </c>
      <c r="K34" s="38">
        <v>1.7100509692553865E-2</v>
      </c>
      <c r="L34" s="37">
        <v>0.84291465836892909</v>
      </c>
      <c r="M34" s="37">
        <v>5.5224211491916734E-3</v>
      </c>
      <c r="N34" s="39">
        <v>25.071634856864829</v>
      </c>
      <c r="O34" s="39">
        <v>0.19274397983900948</v>
      </c>
      <c r="P34" s="39">
        <v>50.221465779302257</v>
      </c>
      <c r="Q34" s="39">
        <v>0.75171157893034901</v>
      </c>
      <c r="R34" s="40">
        <v>326.99814606649085</v>
      </c>
      <c r="S34" s="40">
        <v>5.1653228009154972</v>
      </c>
      <c r="T34" s="39">
        <v>58.218168915223359</v>
      </c>
      <c r="U34" s="39">
        <v>0.30538161324070112</v>
      </c>
      <c r="V34" s="39">
        <v>28.133680019544641</v>
      </c>
      <c r="W34" s="39">
        <v>0.74760588746937118</v>
      </c>
      <c r="X34" s="40">
        <v>128.64928525540705</v>
      </c>
      <c r="Y34" s="40">
        <v>1.6501272335160717</v>
      </c>
      <c r="Z34" s="39">
        <v>82.952770640308202</v>
      </c>
      <c r="AA34" s="39">
        <v>0.97400130510731764</v>
      </c>
      <c r="AB34" s="37">
        <v>1.237771021921719E-2</v>
      </c>
      <c r="AC34" s="37">
        <v>8.1134788005584701E-4</v>
      </c>
      <c r="AD34" s="37">
        <v>0.43425504118849234</v>
      </c>
      <c r="AE34" s="37">
        <v>0.12904567306448775</v>
      </c>
      <c r="AF34" s="39">
        <v>76.36136675212191</v>
      </c>
      <c r="AG34" s="39">
        <v>0.39287599072611362</v>
      </c>
      <c r="AH34" s="26">
        <v>0.681349716430519</v>
      </c>
      <c r="AI34" s="26">
        <v>3.9379725585880564E-2</v>
      </c>
      <c r="AJ34" s="41">
        <v>1.0230481613472647E-3</v>
      </c>
      <c r="AK34" s="41">
        <v>2.3758616951762015E-4</v>
      </c>
      <c r="AL34" s="37" t="s">
        <v>43</v>
      </c>
      <c r="AM34" s="41"/>
      <c r="AN34" s="41">
        <v>1.1209932203333182E-2</v>
      </c>
      <c r="AO34" s="41">
        <v>1.6327875415980814E-3</v>
      </c>
      <c r="AP34" s="41">
        <v>5.1835390608341331E-4</v>
      </c>
      <c r="AQ34" s="41">
        <v>1.2848160981603548E-4</v>
      </c>
      <c r="AR34" s="41">
        <v>2.0130028498482103E-3</v>
      </c>
      <c r="AS34" s="41">
        <v>2.5936760258923208E-4</v>
      </c>
      <c r="AT34" s="41">
        <v>6.4325336256610582E-4</v>
      </c>
      <c r="AU34" s="41">
        <v>1.2945342977544773E-4</v>
      </c>
      <c r="AV34" s="41">
        <v>1.5638435223698975E-2</v>
      </c>
      <c r="AW34" s="41">
        <v>1.5467108905214239E-3</v>
      </c>
      <c r="AX34" s="38">
        <v>0.13922429651207305</v>
      </c>
      <c r="AY34" s="38">
        <v>1.2136661372651113E-2</v>
      </c>
      <c r="AZ34" s="38">
        <v>0.20974547870960353</v>
      </c>
      <c r="BA34" s="38">
        <v>6.9152113526581042E-3</v>
      </c>
      <c r="BB34" s="38">
        <v>1.8445405748665322</v>
      </c>
      <c r="BC34" s="38">
        <v>3.7573812518588663E-2</v>
      </c>
      <c r="BD34" s="38">
        <v>1.0564305045509654</v>
      </c>
      <c r="BE34" s="38">
        <v>1.3141343629113308E-2</v>
      </c>
      <c r="BF34" s="38">
        <v>11.373895193755752</v>
      </c>
      <c r="BG34" s="38">
        <v>0.12021785329919339</v>
      </c>
      <c r="BH34" s="38">
        <v>2.7288668205232489</v>
      </c>
      <c r="BI34" s="38">
        <v>3.2946930407107958E-2</v>
      </c>
      <c r="BJ34" s="38">
        <v>30.873442218809032</v>
      </c>
      <c r="BK34" s="38">
        <v>8.5221609906581258E-2</v>
      </c>
      <c r="BL34" s="38">
        <v>0.96459722666393066</v>
      </c>
      <c r="BM34" s="38">
        <v>1.2681111970949814E-2</v>
      </c>
      <c r="BN34" s="38">
        <v>6.1639017670645773</v>
      </c>
      <c r="BO34" s="38">
        <v>7.1693225733443874E-2</v>
      </c>
      <c r="BP34" s="38">
        <v>0.73105703292537261</v>
      </c>
      <c r="BQ34" s="38">
        <v>9.3683923865137252E-3</v>
      </c>
      <c r="BR34" s="38">
        <v>7.3241138744836818E-3</v>
      </c>
      <c r="BS34" s="38">
        <v>7.8742284966486947E-4</v>
      </c>
      <c r="BT34" s="41">
        <v>-4.0709753700553811E-4</v>
      </c>
      <c r="BU34" s="41">
        <v>1.0821773831119933E-4</v>
      </c>
      <c r="BV34" s="41">
        <v>3.4881825947302358E-3</v>
      </c>
      <c r="BW34" s="41">
        <v>6.4101079392817962E-4</v>
      </c>
      <c r="BX34" s="41">
        <v>4.8139191400590402E-4</v>
      </c>
      <c r="BY34" s="41">
        <v>1.0164110820852342E-4</v>
      </c>
      <c r="BZ34" s="41">
        <v>5.7687497479061379E-4</v>
      </c>
      <c r="CA34" s="41">
        <v>1.0382161216320044E-4</v>
      </c>
    </row>
    <row r="35" spans="1:79" x14ac:dyDescent="0.2">
      <c r="A35" s="24">
        <v>273</v>
      </c>
      <c r="B35" s="37">
        <v>6.0270986409928194E-2</v>
      </c>
      <c r="C35" s="37">
        <v>8.4439760677670599E-3</v>
      </c>
      <c r="D35" s="38">
        <v>1.8444465751298362</v>
      </c>
      <c r="E35" s="38">
        <v>1.381234620423333E-2</v>
      </c>
      <c r="F35" s="39">
        <v>15.770285808563832</v>
      </c>
      <c r="G35" s="39">
        <v>8.1137451103850691E-2</v>
      </c>
      <c r="H35" s="38">
        <v>3.9780782770067211</v>
      </c>
      <c r="I35" s="38">
        <v>2.1370076054659133E-2</v>
      </c>
      <c r="J35" s="38">
        <v>3.7829579594438094</v>
      </c>
      <c r="K35" s="38">
        <v>1.9463158130946196E-2</v>
      </c>
      <c r="L35" s="37">
        <v>0.96083956806963</v>
      </c>
      <c r="M35" s="37">
        <v>6.2950153956932466E-3</v>
      </c>
      <c r="N35" s="39">
        <v>24.164861164335822</v>
      </c>
      <c r="O35" s="39">
        <v>0.18577294778190048</v>
      </c>
      <c r="P35" s="39">
        <v>68.246427338636181</v>
      </c>
      <c r="Q35" s="39">
        <v>1.0374599301882836</v>
      </c>
      <c r="R35" s="40">
        <v>388.7502643054043</v>
      </c>
      <c r="S35" s="40">
        <v>13.502068236061939</v>
      </c>
      <c r="T35" s="39">
        <v>57.786995132752239</v>
      </c>
      <c r="U35" s="39">
        <v>0.36007088442183699</v>
      </c>
      <c r="V35" s="39">
        <v>45.721813885887066</v>
      </c>
      <c r="W35" s="39">
        <v>0.74970057422888936</v>
      </c>
      <c r="X35" s="40">
        <v>124.62806097503629</v>
      </c>
      <c r="Y35" s="40">
        <v>1.5985487759759225</v>
      </c>
      <c r="Z35" s="39">
        <v>83.205790571450336</v>
      </c>
      <c r="AA35" s="39">
        <v>0.92848902848625592</v>
      </c>
      <c r="AB35" s="37">
        <v>0.80051911975808343</v>
      </c>
      <c r="AC35" s="37">
        <v>7.8156188845581967E-2</v>
      </c>
      <c r="AD35" s="37">
        <v>8.3107077528201962</v>
      </c>
      <c r="AE35" s="37">
        <v>0.53884216442263089</v>
      </c>
      <c r="AF35" s="39">
        <v>100.25151270185411</v>
      </c>
      <c r="AG35" s="39">
        <v>0.60200864294583745</v>
      </c>
      <c r="AH35" s="26">
        <v>5.9822956491611725</v>
      </c>
      <c r="AI35" s="26">
        <v>1.205203182841724</v>
      </c>
      <c r="AJ35" s="41">
        <v>2.8480079186704848E-2</v>
      </c>
      <c r="AK35" s="41">
        <v>1.2476311273080987E-3</v>
      </c>
      <c r="AL35" s="41">
        <v>0.77024256093180643</v>
      </c>
      <c r="AM35" s="41">
        <v>0.11280632466075675</v>
      </c>
      <c r="AN35" s="41">
        <v>13.393281566711646</v>
      </c>
      <c r="AO35" s="41">
        <v>4.1367985875161963</v>
      </c>
      <c r="AP35" s="41">
        <v>4.6143942872254165E-2</v>
      </c>
      <c r="AQ35" s="41">
        <v>3.2493580903136723E-3</v>
      </c>
      <c r="AR35" s="41">
        <v>9.585031076372047E-2</v>
      </c>
      <c r="AS35" s="41">
        <v>8.5612579178449694E-3</v>
      </c>
      <c r="AT35" s="41">
        <v>1.2901588790898935E-2</v>
      </c>
      <c r="AU35" s="41">
        <v>1.5257759546793413E-3</v>
      </c>
      <c r="AV35" s="41">
        <v>8.5561892538046566E-2</v>
      </c>
      <c r="AW35" s="41">
        <v>7.4427104759991038E-3</v>
      </c>
      <c r="AX35" s="38">
        <v>0.17690401588070767</v>
      </c>
      <c r="AY35" s="38">
        <v>9.1511863504762665E-3</v>
      </c>
      <c r="AZ35" s="38">
        <v>0.24568472747688891</v>
      </c>
      <c r="BA35" s="38">
        <v>4.9286638282525358E-3</v>
      </c>
      <c r="BB35" s="38">
        <v>2.1764768545263693</v>
      </c>
      <c r="BC35" s="38">
        <v>4.2277364397456239E-2</v>
      </c>
      <c r="BD35" s="38">
        <v>1.2453788258234253</v>
      </c>
      <c r="BE35" s="38">
        <v>1.6547054806997332E-2</v>
      </c>
      <c r="BF35" s="38">
        <v>14.100003266474735</v>
      </c>
      <c r="BG35" s="38">
        <v>0.15573539865188946</v>
      </c>
      <c r="BH35" s="38">
        <v>3.5342946438853771</v>
      </c>
      <c r="BI35" s="38">
        <v>4.124003922252549E-2</v>
      </c>
      <c r="BJ35" s="38">
        <v>7.3149032108366052</v>
      </c>
      <c r="BK35" s="38">
        <v>0.14121267892787243</v>
      </c>
      <c r="BL35" s="38">
        <v>1.3403714847475192</v>
      </c>
      <c r="BM35" s="38">
        <v>1.6659418948386032E-2</v>
      </c>
      <c r="BN35" s="38">
        <v>8.8087682959481306</v>
      </c>
      <c r="BO35" s="38">
        <v>0.13441729866618732</v>
      </c>
      <c r="BP35" s="38">
        <v>1.1340303133370253</v>
      </c>
      <c r="BQ35" s="38">
        <v>1.7507674842503856E-2</v>
      </c>
      <c r="BR35" s="38">
        <v>0.13884496245633898</v>
      </c>
      <c r="BS35" s="38">
        <v>3.6242398596376194E-2</v>
      </c>
      <c r="BT35" s="41">
        <v>1.2466464364227002E-3</v>
      </c>
      <c r="BU35" s="41">
        <v>1.8775087201798723E-4</v>
      </c>
      <c r="BV35" s="41">
        <v>0.25582483676343393</v>
      </c>
      <c r="BW35" s="41">
        <v>3.6354377183238737E-2</v>
      </c>
      <c r="BX35" s="41">
        <v>5.007568861319177E-3</v>
      </c>
      <c r="BY35" s="41">
        <v>5.1046831556311831E-4</v>
      </c>
      <c r="BZ35" s="41">
        <v>1.1852445483448866E-2</v>
      </c>
      <c r="CA35" s="41">
        <v>6.9865034906194166E-4</v>
      </c>
    </row>
    <row r="36" spans="1:79" x14ac:dyDescent="0.2">
      <c r="A36" s="24">
        <v>274</v>
      </c>
      <c r="B36" s="37">
        <v>1.1222683285948063E-2</v>
      </c>
      <c r="C36" s="37">
        <v>5.7740229151277346E-5</v>
      </c>
      <c r="D36" s="38">
        <v>1.8912732353160366</v>
      </c>
      <c r="E36" s="38">
        <v>1.4163012930394408E-2</v>
      </c>
      <c r="F36" s="39">
        <v>15.935703570032903</v>
      </c>
      <c r="G36" s="39">
        <v>8.1988518465332019E-2</v>
      </c>
      <c r="H36" s="38">
        <v>3.7388090616601453</v>
      </c>
      <c r="I36" s="38">
        <v>1.9236013925781149E-2</v>
      </c>
      <c r="J36" s="38">
        <v>3.6036504084435976</v>
      </c>
      <c r="K36" s="38">
        <v>1.8540628391889018E-2</v>
      </c>
      <c r="L36" s="37">
        <v>1.0105636072374464</v>
      </c>
      <c r="M36" s="37">
        <v>6.8592283406830479E-3</v>
      </c>
      <c r="N36" s="39">
        <v>24.382503528526151</v>
      </c>
      <c r="O36" s="39">
        <v>0.18744612369145336</v>
      </c>
      <c r="P36" s="39">
        <v>51.255246438351897</v>
      </c>
      <c r="Q36" s="39">
        <v>0.76718513947708522</v>
      </c>
      <c r="R36" s="40">
        <v>313.89185337918349</v>
      </c>
      <c r="S36" s="40">
        <v>4.9658161736220263</v>
      </c>
      <c r="T36" s="39">
        <v>57.369380923569587</v>
      </c>
      <c r="U36" s="39">
        <v>0.29516302976681447</v>
      </c>
      <c r="V36" s="39">
        <v>42.08412167057179</v>
      </c>
      <c r="W36" s="39">
        <v>0.68293011815734217</v>
      </c>
      <c r="X36" s="40">
        <v>115.51337253463166</v>
      </c>
      <c r="Y36" s="40">
        <v>1.4816387162685143</v>
      </c>
      <c r="Z36" s="39">
        <v>81.970731175468998</v>
      </c>
      <c r="AA36" s="39">
        <v>1.0788507904529825</v>
      </c>
      <c r="AB36" s="37">
        <v>8.9127222044002488E-2</v>
      </c>
      <c r="AC36" s="37">
        <v>9.1847298201355419E-3</v>
      </c>
      <c r="AD36" s="37">
        <v>3.2456969370291078E-2</v>
      </c>
      <c r="AE36" s="37">
        <v>3.1483227394343994E-3</v>
      </c>
      <c r="AF36" s="39">
        <v>65.704157392450583</v>
      </c>
      <c r="AG36" s="39">
        <v>0.3560497364909101</v>
      </c>
      <c r="AH36" s="26">
        <v>0.52477742866998411</v>
      </c>
      <c r="AI36" s="26">
        <v>1.5544006850931283E-2</v>
      </c>
      <c r="AJ36" s="41">
        <v>1.3613063547731055E-3</v>
      </c>
      <c r="AK36" s="41">
        <v>2.7413277935892875E-4</v>
      </c>
      <c r="AL36" s="41">
        <v>3.5590321930064339E-2</v>
      </c>
      <c r="AM36" s="41">
        <v>4.7236516484822286E-3</v>
      </c>
      <c r="AN36" s="41">
        <v>2.7201213463949082E-2</v>
      </c>
      <c r="AO36" s="41">
        <v>3.506096886153874E-3</v>
      </c>
      <c r="AP36" s="37" t="s">
        <v>43</v>
      </c>
      <c r="AQ36" s="41"/>
      <c r="AR36" s="41">
        <v>3.2321690601347602E-4</v>
      </c>
      <c r="AS36" s="41">
        <v>1.0390032269436761E-4</v>
      </c>
      <c r="AT36" s="41">
        <v>4.304972230187679E-4</v>
      </c>
      <c r="AU36" s="41">
        <v>1.0589817942914555E-4</v>
      </c>
      <c r="AV36" s="41">
        <v>1.8547898015378161E-2</v>
      </c>
      <c r="AW36" s="41">
        <v>2.7301479129343384E-3</v>
      </c>
      <c r="AX36" s="38">
        <v>0.16463126957583946</v>
      </c>
      <c r="AY36" s="38">
        <v>8.6931732004811423E-3</v>
      </c>
      <c r="AZ36" s="38">
        <v>0.25624818856248388</v>
      </c>
      <c r="BA36" s="38">
        <v>6.8158972474182435E-3</v>
      </c>
      <c r="BB36" s="38">
        <v>2.1996605837169092</v>
      </c>
      <c r="BC36" s="38">
        <v>4.4124561845726572E-2</v>
      </c>
      <c r="BD36" s="38">
        <v>1.1293596287327401</v>
      </c>
      <c r="BE36" s="38">
        <v>1.3406732019718957E-2</v>
      </c>
      <c r="BF36" s="38">
        <v>10.653578591094943</v>
      </c>
      <c r="BG36" s="38">
        <v>0.16471665180541578</v>
      </c>
      <c r="BH36" s="38">
        <v>2.3569378065367688</v>
      </c>
      <c r="BI36" s="38">
        <v>3.576218343290042E-2</v>
      </c>
      <c r="BJ36" s="38">
        <v>9.4997275024076124</v>
      </c>
      <c r="BK36" s="38">
        <v>9.9754087735273431E-2</v>
      </c>
      <c r="BL36" s="38">
        <v>0.78612280609357665</v>
      </c>
      <c r="BM36" s="38">
        <v>1.1262937385391469E-2</v>
      </c>
      <c r="BN36" s="38">
        <v>4.8835328645948666</v>
      </c>
      <c r="BO36" s="38">
        <v>5.4540918538075335E-2</v>
      </c>
      <c r="BP36" s="38">
        <v>0.59530618905895694</v>
      </c>
      <c r="BQ36" s="38">
        <v>1.1191746370953336E-2</v>
      </c>
      <c r="BR36" s="38">
        <v>6.8795630964214715E-3</v>
      </c>
      <c r="BS36" s="38">
        <v>7.642221379034655E-4</v>
      </c>
      <c r="BT36" s="41">
        <v>-2.184306574867757E-5</v>
      </c>
      <c r="BU36" s="41">
        <v>2.5083842014576102E-5</v>
      </c>
      <c r="BV36" s="41">
        <v>3.0541160657424561E-3</v>
      </c>
      <c r="BW36" s="41">
        <v>6.0081686287701019E-4</v>
      </c>
      <c r="BX36" s="41">
        <v>7.7197471761430539E-5</v>
      </c>
      <c r="BY36" s="41">
        <v>4.0721521368008863E-5</v>
      </c>
      <c r="BZ36" s="41">
        <v>1.8041406848001618E-3</v>
      </c>
      <c r="CA36" s="41">
        <v>1.8378692527486331E-4</v>
      </c>
    </row>
    <row r="37" spans="1:79" x14ac:dyDescent="0.2">
      <c r="A37" s="24">
        <v>275</v>
      </c>
      <c r="B37" s="37">
        <v>4.3295558347597692E-2</v>
      </c>
      <c r="C37" s="37">
        <v>4.6564834318477107E-3</v>
      </c>
      <c r="D37" s="38">
        <v>1.6474579396940376</v>
      </c>
      <c r="E37" s="38">
        <v>1.2337174590359309E-2</v>
      </c>
      <c r="F37" s="39">
        <v>15.666604837165618</v>
      </c>
      <c r="G37" s="39">
        <v>8.0604016906820744E-2</v>
      </c>
      <c r="H37" s="38">
        <v>3.7071433077274336</v>
      </c>
      <c r="I37" s="38">
        <v>2.0122622879145721E-2</v>
      </c>
      <c r="J37" s="38">
        <v>3.5397231181818789</v>
      </c>
      <c r="K37" s="38">
        <v>1.8211725196932586E-2</v>
      </c>
      <c r="L37" s="37">
        <v>0.99110844829492095</v>
      </c>
      <c r="M37" s="37">
        <v>6.4933243260918948E-3</v>
      </c>
      <c r="N37" s="39">
        <v>25.064847620605281</v>
      </c>
      <c r="O37" s="39">
        <v>0.19269180139367759</v>
      </c>
      <c r="P37" s="39">
        <v>68.134748279633214</v>
      </c>
      <c r="Q37" s="39">
        <v>1.0389359907878783</v>
      </c>
      <c r="R37" s="40">
        <v>683.89060374938481</v>
      </c>
      <c r="S37" s="40">
        <v>61.154643520460482</v>
      </c>
      <c r="T37" s="39">
        <v>54.837149519464667</v>
      </c>
      <c r="U37" s="39">
        <v>0.28895157580941505</v>
      </c>
      <c r="V37" s="39">
        <v>57.318703100218592</v>
      </c>
      <c r="W37" s="39">
        <v>0.91302751108219171</v>
      </c>
      <c r="X37" s="40">
        <v>142.64184529198593</v>
      </c>
      <c r="Y37" s="40">
        <v>1.8296035853444366</v>
      </c>
      <c r="Z37" s="39">
        <v>78.498816337401792</v>
      </c>
      <c r="AA37" s="39">
        <v>0.8227767830859668</v>
      </c>
      <c r="AB37" s="37">
        <v>2.9102846025359088E-2</v>
      </c>
      <c r="AC37" s="37">
        <v>1.244197265653944E-3</v>
      </c>
      <c r="AD37" s="37">
        <v>3.0069442067463403</v>
      </c>
      <c r="AE37" s="37">
        <v>0.48845378741872852</v>
      </c>
      <c r="AF37" s="39">
        <v>131.22520471672257</v>
      </c>
      <c r="AG37" s="39">
        <v>1.1137459506865623</v>
      </c>
      <c r="AH37" s="26">
        <v>29.403843671183257</v>
      </c>
      <c r="AI37" s="26">
        <v>5.8362435385482971</v>
      </c>
      <c r="AJ37" s="41">
        <v>0.21473736698376916</v>
      </c>
      <c r="AK37" s="41">
        <v>3.5221772858272291E-3</v>
      </c>
      <c r="AL37" s="41">
        <v>8.9325745586509779E-4</v>
      </c>
      <c r="AM37" s="41">
        <v>1.4991583431021236E-4</v>
      </c>
      <c r="AN37" s="41">
        <v>0.21436361557959066</v>
      </c>
      <c r="AO37" s="41">
        <v>3.5702484536855844E-2</v>
      </c>
      <c r="AP37" s="41">
        <v>1.3082964702769977E-2</v>
      </c>
      <c r="AQ37" s="41">
        <v>2.2425084278311835E-3</v>
      </c>
      <c r="AR37" s="41">
        <v>2.4450605177529849E-2</v>
      </c>
      <c r="AS37" s="41">
        <v>2.2185374564599541E-3</v>
      </c>
      <c r="AT37" s="41">
        <v>4.9641709679963709E-3</v>
      </c>
      <c r="AU37" s="41">
        <v>3.5923344461421457E-4</v>
      </c>
      <c r="AV37" s="41">
        <v>4.0906048755584172E-2</v>
      </c>
      <c r="AW37" s="41">
        <v>6.1828109991679111E-3</v>
      </c>
      <c r="AX37" s="38">
        <v>0.12833118056000625</v>
      </c>
      <c r="AY37" s="38">
        <v>9.4449082271760212E-3</v>
      </c>
      <c r="AZ37" s="38">
        <v>0.19176851185401766</v>
      </c>
      <c r="BA37" s="38">
        <v>4.6131788754812256E-3</v>
      </c>
      <c r="BB37" s="38">
        <v>1.8872747572663582</v>
      </c>
      <c r="BC37" s="38">
        <v>3.1267991481569876E-2</v>
      </c>
      <c r="BD37" s="38">
        <v>1.2507535122294415</v>
      </c>
      <c r="BE37" s="38">
        <v>1.3885812539017939E-2</v>
      </c>
      <c r="BF37" s="38">
        <v>16.121911290321915</v>
      </c>
      <c r="BG37" s="38">
        <v>0.22027862631040085</v>
      </c>
      <c r="BH37" s="38">
        <v>4.4220705029061511</v>
      </c>
      <c r="BI37" s="38">
        <v>5.7169781510837216E-2</v>
      </c>
      <c r="BJ37" s="38">
        <v>12.48790169195836</v>
      </c>
      <c r="BK37" s="38">
        <v>0.15280695224466684</v>
      </c>
      <c r="BL37" s="38">
        <v>1.8384425861507363</v>
      </c>
      <c r="BM37" s="38">
        <v>2.7022626181230847E-2</v>
      </c>
      <c r="BN37" s="38">
        <v>12.27524467591758</v>
      </c>
      <c r="BO37" s="38">
        <v>0.1184334505834385</v>
      </c>
      <c r="BP37" s="38">
        <v>1.5485128843278417</v>
      </c>
      <c r="BQ37" s="38">
        <v>1.550419124430435E-2</v>
      </c>
      <c r="BR37" s="38">
        <v>0.72931525128393326</v>
      </c>
      <c r="BS37" s="38">
        <v>0.16201516612002587</v>
      </c>
      <c r="BT37" s="41">
        <v>1.2541568620736406E-2</v>
      </c>
      <c r="BU37" s="41">
        <v>6.0090820207334616E-4</v>
      </c>
      <c r="BV37" s="41">
        <v>5.8547284292987084E-2</v>
      </c>
      <c r="BW37" s="41">
        <v>4.325698421793138E-3</v>
      </c>
      <c r="BX37" s="41">
        <v>2.9878031525704817E-3</v>
      </c>
      <c r="BY37" s="41">
        <v>3.323501870540904E-4</v>
      </c>
      <c r="BZ37" s="41">
        <v>1.5780583358269842E-2</v>
      </c>
      <c r="CA37" s="41">
        <v>2.3229949753079057E-3</v>
      </c>
    </row>
    <row r="38" spans="1:79" x14ac:dyDescent="0.2">
      <c r="A38" s="24">
        <v>276</v>
      </c>
      <c r="B38" s="37">
        <v>6.022134551751708E-2</v>
      </c>
      <c r="C38" s="37">
        <v>7.4854397871920797E-3</v>
      </c>
      <c r="D38" s="38">
        <v>2.0531667950007533</v>
      </c>
      <c r="E38" s="38">
        <v>1.5375371111299527E-2</v>
      </c>
      <c r="F38" s="39">
        <v>15.860141332476287</v>
      </c>
      <c r="G38" s="39">
        <v>8.159975396039712E-2</v>
      </c>
      <c r="H38" s="38">
        <v>3.8571612106735489</v>
      </c>
      <c r="I38" s="38">
        <v>1.9844930708912439E-2</v>
      </c>
      <c r="J38" s="38">
        <v>3.6794013891632558</v>
      </c>
      <c r="K38" s="38">
        <v>1.8930363972386444E-2</v>
      </c>
      <c r="L38" s="37">
        <v>0.97540139106780344</v>
      </c>
      <c r="M38" s="37">
        <v>6.3904183151910834E-3</v>
      </c>
      <c r="N38" s="39">
        <v>23.868974076966392</v>
      </c>
      <c r="O38" s="39">
        <v>0.18349824750295349</v>
      </c>
      <c r="P38" s="39">
        <v>62.601158616573571</v>
      </c>
      <c r="Q38" s="39">
        <v>0.93701000272134061</v>
      </c>
      <c r="R38" s="40">
        <v>355.95123574988457</v>
      </c>
      <c r="S38" s="40">
        <v>5.7618074583237062</v>
      </c>
      <c r="T38" s="39">
        <v>53.573368404261629</v>
      </c>
      <c r="U38" s="39">
        <v>0.27584247286028318</v>
      </c>
      <c r="V38" s="39">
        <v>53.943688233212548</v>
      </c>
      <c r="W38" s="39">
        <v>0.95020360344519339</v>
      </c>
      <c r="X38" s="40">
        <v>118.90213377031668</v>
      </c>
      <c r="Y38" s="40">
        <v>1.5251048512865615</v>
      </c>
      <c r="Z38" s="39">
        <v>97.05007790498162</v>
      </c>
      <c r="AA38" s="39">
        <v>0.90476964234214075</v>
      </c>
      <c r="AB38" s="37">
        <v>4.0097074024889802E-2</v>
      </c>
      <c r="AC38" s="37">
        <v>4.5056266869964202E-3</v>
      </c>
      <c r="AD38" s="37">
        <v>0.20075508061883515</v>
      </c>
      <c r="AE38" s="37">
        <v>1.880393015570158E-2</v>
      </c>
      <c r="AF38" s="39">
        <v>90.680010434035623</v>
      </c>
      <c r="AG38" s="39">
        <v>0.46654480470435178</v>
      </c>
      <c r="AH38" s="26">
        <v>31.048906586315528</v>
      </c>
      <c r="AI38" s="26">
        <v>3.0581320860381718</v>
      </c>
      <c r="AJ38" s="41">
        <v>6.6206554986018287E-3</v>
      </c>
      <c r="AK38" s="41">
        <v>6.0039291143286055E-4</v>
      </c>
      <c r="AL38" s="41">
        <v>7.6088333694847151E-3</v>
      </c>
      <c r="AM38" s="41">
        <v>4.3602102482283333E-4</v>
      </c>
      <c r="AN38" s="41">
        <v>0.43205928489061607</v>
      </c>
      <c r="AO38" s="41">
        <v>4.8517675271622485E-2</v>
      </c>
      <c r="AP38" s="41">
        <v>7.25466808508642E-4</v>
      </c>
      <c r="AQ38" s="41">
        <v>1.5078681850358081E-4</v>
      </c>
      <c r="AR38" s="41">
        <v>1.1293703533938164E-3</v>
      </c>
      <c r="AS38" s="41">
        <v>1.9283807325316772E-4</v>
      </c>
      <c r="AT38" s="41">
        <v>2.0726652156889601E-4</v>
      </c>
      <c r="AU38" s="41">
        <v>7.2944256293265309E-5</v>
      </c>
      <c r="AV38" s="41">
        <v>1.550546896884792E-2</v>
      </c>
      <c r="AW38" s="41">
        <v>2.2131658736575569E-3</v>
      </c>
      <c r="AX38" s="38">
        <v>0.19125882500305996</v>
      </c>
      <c r="AY38" s="38">
        <v>9.419808678586097E-3</v>
      </c>
      <c r="AZ38" s="38">
        <v>0.25978426440635405</v>
      </c>
      <c r="BA38" s="38">
        <v>6.1736543288440724E-3</v>
      </c>
      <c r="BB38" s="38">
        <v>2.2548859292664711</v>
      </c>
      <c r="BC38" s="38">
        <v>4.6592185864725091E-2</v>
      </c>
      <c r="BD38" s="38">
        <v>1.2363289348565876</v>
      </c>
      <c r="BE38" s="38">
        <v>1.474736464161892E-2</v>
      </c>
      <c r="BF38" s="38">
        <v>13.364503883908707</v>
      </c>
      <c r="BG38" s="38">
        <v>0.15978378341266095</v>
      </c>
      <c r="BH38" s="38">
        <v>3.2605669482961699</v>
      </c>
      <c r="BI38" s="38">
        <v>3.5306837374723829E-2</v>
      </c>
      <c r="BJ38" s="38">
        <v>11.346786494990893</v>
      </c>
      <c r="BK38" s="38">
        <v>7.3804050726110376E-2</v>
      </c>
      <c r="BL38" s="38">
        <v>1.271951558710094</v>
      </c>
      <c r="BM38" s="38">
        <v>1.6453958214782988E-2</v>
      </c>
      <c r="BN38" s="38">
        <v>8.1145226103624957</v>
      </c>
      <c r="BO38" s="38">
        <v>0.10390600881853623</v>
      </c>
      <c r="BP38" s="38">
        <v>1.0465872624943453</v>
      </c>
      <c r="BQ38" s="38">
        <v>1.326298517196868E-2</v>
      </c>
      <c r="BR38" s="38">
        <v>0.70835703491572577</v>
      </c>
      <c r="BS38" s="38">
        <v>6.0929476672452229E-2</v>
      </c>
      <c r="BT38" s="41">
        <v>2.9646753154643525E-4</v>
      </c>
      <c r="BU38" s="41">
        <v>9.15639522080754E-5</v>
      </c>
      <c r="BV38" s="41">
        <v>6.4200393486664994E-2</v>
      </c>
      <c r="BW38" s="41">
        <v>5.2218691203301561E-3</v>
      </c>
      <c r="BX38" s="41">
        <v>5.88936538218242E-3</v>
      </c>
      <c r="BY38" s="41">
        <v>6.6802413747455943E-4</v>
      </c>
      <c r="BZ38" s="41">
        <v>1.6262331950030847E-2</v>
      </c>
      <c r="CA38" s="41">
        <v>1.6833695755973494E-3</v>
      </c>
    </row>
    <row r="39" spans="1:79" x14ac:dyDescent="0.2">
      <c r="A39" s="24">
        <v>277</v>
      </c>
      <c r="B39" s="37">
        <v>0.11257304295875849</v>
      </c>
      <c r="C39" s="37">
        <v>4.0063135539491557E-3</v>
      </c>
      <c r="D39" s="38">
        <v>2.3463499176468021</v>
      </c>
      <c r="E39" s="38">
        <v>1.7570905991967051E-2</v>
      </c>
      <c r="F39" s="39">
        <v>15.662108520516101</v>
      </c>
      <c r="G39" s="39">
        <v>8.0580883548508175E-2</v>
      </c>
      <c r="H39" s="38">
        <v>3.8674376994283395</v>
      </c>
      <c r="I39" s="38">
        <v>1.989780280736278E-2</v>
      </c>
      <c r="J39" s="38">
        <v>3.6994810687305901</v>
      </c>
      <c r="K39" s="38">
        <v>1.9033673071463791E-2</v>
      </c>
      <c r="L39" s="37">
        <v>0.98745611736576777</v>
      </c>
      <c r="M39" s="37">
        <v>6.7831428565658788E-3</v>
      </c>
      <c r="N39" s="39">
        <v>22.278960515099822</v>
      </c>
      <c r="O39" s="39">
        <v>0.17127465124918703</v>
      </c>
      <c r="P39" s="39">
        <v>93.031346944788766</v>
      </c>
      <c r="Q39" s="39">
        <v>1.3924870494462063</v>
      </c>
      <c r="R39" s="40">
        <v>555.6170367962128</v>
      </c>
      <c r="S39" s="40">
        <v>36.846111276911621</v>
      </c>
      <c r="T39" s="39">
        <v>44.391440828663399</v>
      </c>
      <c r="U39" s="39">
        <v>0.22839207883659485</v>
      </c>
      <c r="V39" s="39">
        <v>84.805009481847122</v>
      </c>
      <c r="W39" s="39">
        <v>1.297589245553159</v>
      </c>
      <c r="X39" s="40">
        <v>93.869086782897668</v>
      </c>
      <c r="Y39" s="40">
        <v>1.204017077733688</v>
      </c>
      <c r="Z39" s="39">
        <v>106.04539551992282</v>
      </c>
      <c r="AA39" s="39">
        <v>1.4441776759225753</v>
      </c>
      <c r="AB39" s="37">
        <v>0.32492699759979288</v>
      </c>
      <c r="AC39" s="37">
        <v>2.8147182550658244E-2</v>
      </c>
      <c r="AD39" s="37">
        <v>0.50622150831008594</v>
      </c>
      <c r="AE39" s="37">
        <v>1.9213673429986377E-2</v>
      </c>
      <c r="AF39" s="39">
        <v>74.257686670845715</v>
      </c>
      <c r="AG39" s="39">
        <v>0.38205264600017352</v>
      </c>
      <c r="AH39" s="26">
        <v>170.03421170160814</v>
      </c>
      <c r="AI39" s="26">
        <v>19.30542463503927</v>
      </c>
      <c r="AJ39" s="41">
        <v>0.26702636948431219</v>
      </c>
      <c r="AK39" s="41">
        <v>2.6945215684688016E-2</v>
      </c>
      <c r="AL39" s="41">
        <v>0.13262204424001808</v>
      </c>
      <c r="AM39" s="41">
        <v>1.8143785864447284E-2</v>
      </c>
      <c r="AN39" s="41">
        <v>1.7174336064496643</v>
      </c>
      <c r="AO39" s="41">
        <v>0.12527813876087948</v>
      </c>
      <c r="AP39" s="41">
        <v>1.4291122468798514E-3</v>
      </c>
      <c r="AQ39" s="41">
        <v>2.1231242508410535E-4</v>
      </c>
      <c r="AR39" s="41">
        <v>5.5559256495249943E-3</v>
      </c>
      <c r="AS39" s="41">
        <v>8.7004230093115599E-4</v>
      </c>
      <c r="AT39" s="41">
        <v>1.1890681857278824E-3</v>
      </c>
      <c r="AU39" s="41">
        <v>1.7529342174277572E-4</v>
      </c>
      <c r="AV39" s="41">
        <v>1.9907950200218787E-2</v>
      </c>
      <c r="AW39" s="41">
        <v>3.5702003037215943E-3</v>
      </c>
      <c r="AX39" s="38">
        <v>0.20971964526139683</v>
      </c>
      <c r="AY39" s="38">
        <v>1.0822035672713991E-2</v>
      </c>
      <c r="AZ39" s="38">
        <v>0.32902409492065088</v>
      </c>
      <c r="BA39" s="38">
        <v>8.9749059478585694E-3</v>
      </c>
      <c r="BB39" s="38">
        <v>2.6219413193898702</v>
      </c>
      <c r="BC39" s="38">
        <v>3.901111693730723E-2</v>
      </c>
      <c r="BD39" s="38">
        <v>1.2434988650924079</v>
      </c>
      <c r="BE39" s="38">
        <v>1.6208411945856982E-2</v>
      </c>
      <c r="BF39" s="38">
        <v>11.976494430243779</v>
      </c>
      <c r="BG39" s="38">
        <v>0.14000004317886058</v>
      </c>
      <c r="BH39" s="38">
        <v>2.7993073656779237</v>
      </c>
      <c r="BI39" s="38">
        <v>2.9960700638419272E-2</v>
      </c>
      <c r="BJ39" s="38">
        <v>10.099189729488439</v>
      </c>
      <c r="BK39" s="38">
        <v>0.10407868145264793</v>
      </c>
      <c r="BL39" s="38">
        <v>1.1412140396121513</v>
      </c>
      <c r="BM39" s="38">
        <v>1.5465743240592789E-2</v>
      </c>
      <c r="BN39" s="38">
        <v>8.17382636411633</v>
      </c>
      <c r="BO39" s="38">
        <v>0.13481630363020392</v>
      </c>
      <c r="BP39" s="38">
        <v>1.1317820483363699</v>
      </c>
      <c r="BQ39" s="38">
        <v>2.3313527728053857E-2</v>
      </c>
      <c r="BR39" s="38">
        <v>3.674314071785632</v>
      </c>
      <c r="BS39" s="38">
        <v>0.43576665687175142</v>
      </c>
      <c r="BT39" s="41">
        <v>1.5031531868104206E-2</v>
      </c>
      <c r="BU39" s="41">
        <v>1.628275281197833E-3</v>
      </c>
      <c r="BV39" s="41">
        <v>7.3336984383872539E-2</v>
      </c>
      <c r="BW39" s="41">
        <v>4.4207256626605266E-3</v>
      </c>
      <c r="BX39" s="41">
        <v>1.9509091383558556E-2</v>
      </c>
      <c r="BY39" s="41">
        <v>2.0270329497284879E-3</v>
      </c>
      <c r="BZ39" s="41">
        <v>0.10074947498128402</v>
      </c>
      <c r="CA39" s="41">
        <v>1.2584336817251579E-2</v>
      </c>
    </row>
    <row r="40" spans="1:79" x14ac:dyDescent="0.2">
      <c r="A40" s="24">
        <v>278</v>
      </c>
      <c r="B40" s="37">
        <v>3.0022732114248312E-2</v>
      </c>
      <c r="C40" s="37">
        <v>1.5446568239118415E-4</v>
      </c>
      <c r="D40" s="38">
        <v>2.5094435350812767</v>
      </c>
      <c r="E40" s="38">
        <v>1.8792250940680016E-2</v>
      </c>
      <c r="F40" s="39">
        <v>15.930071868994224</v>
      </c>
      <c r="G40" s="39">
        <v>8.1959543602529814E-2</v>
      </c>
      <c r="H40" s="38">
        <v>3.7724325352033587</v>
      </c>
      <c r="I40" s="38">
        <v>1.9409005269988358E-2</v>
      </c>
      <c r="J40" s="38">
        <v>3.5936273757592936</v>
      </c>
      <c r="K40" s="38">
        <v>1.8489060314163159E-2</v>
      </c>
      <c r="L40" s="37">
        <v>1.0213447325708978</v>
      </c>
      <c r="M40" s="37">
        <v>6.6914197015855064E-3</v>
      </c>
      <c r="N40" s="39">
        <v>22.626665820826734</v>
      </c>
      <c r="O40" s="39">
        <v>0.17394771604211209</v>
      </c>
      <c r="P40" s="39">
        <v>115.62511663909869</v>
      </c>
      <c r="Q40" s="39">
        <v>1.7306691002356829</v>
      </c>
      <c r="R40" s="40">
        <v>340.45868000921956</v>
      </c>
      <c r="S40" s="40">
        <v>25.151139709539844</v>
      </c>
      <c r="T40" s="39">
        <v>36.214743953301593</v>
      </c>
      <c r="U40" s="39">
        <v>0.21483787110626956</v>
      </c>
      <c r="V40" s="39">
        <v>78.409775580190683</v>
      </c>
      <c r="W40" s="39">
        <v>1.1886466879117457</v>
      </c>
      <c r="X40" s="40">
        <v>95.822125385384155</v>
      </c>
      <c r="Y40" s="40">
        <v>1.2290678363109515</v>
      </c>
      <c r="Z40" s="39">
        <v>109.93154032787247</v>
      </c>
      <c r="AA40" s="39">
        <v>1.349614424885841</v>
      </c>
      <c r="AB40" s="37">
        <v>0.80937518667495734</v>
      </c>
      <c r="AC40" s="37">
        <v>2.9225481559031645E-2</v>
      </c>
      <c r="AD40" s="37">
        <v>0.12889878705734067</v>
      </c>
      <c r="AE40" s="37">
        <v>5.6779372076803591E-3</v>
      </c>
      <c r="AF40" s="39">
        <v>97.512664414382911</v>
      </c>
      <c r="AG40" s="39">
        <v>0.50169851941628796</v>
      </c>
      <c r="AH40" s="26">
        <v>47.137332641432742</v>
      </c>
      <c r="AI40" s="26">
        <v>3.168900778893851</v>
      </c>
      <c r="AJ40" s="41">
        <v>0.1429867214314974</v>
      </c>
      <c r="AK40" s="41">
        <v>1.7406934078416314E-2</v>
      </c>
      <c r="AL40" s="41">
        <v>9.3844141527742744E-2</v>
      </c>
      <c r="AM40" s="41">
        <v>4.0155745852570599E-3</v>
      </c>
      <c r="AN40" s="41">
        <v>20.70012442910155</v>
      </c>
      <c r="AO40" s="41">
        <v>1.3058167371454554</v>
      </c>
      <c r="AP40" s="41">
        <v>8.0537812119009251E-4</v>
      </c>
      <c r="AQ40" s="41">
        <v>1.5983739367634044E-4</v>
      </c>
      <c r="AR40" s="41">
        <v>4.7328167921579347E-3</v>
      </c>
      <c r="AS40" s="41">
        <v>3.9755672195237925E-4</v>
      </c>
      <c r="AT40" s="41">
        <v>6.5483440439559294E-4</v>
      </c>
      <c r="AU40" s="41">
        <v>1.304783313014383E-4</v>
      </c>
      <c r="AV40" s="41">
        <v>1.6804567878881363E-2</v>
      </c>
      <c r="AW40" s="41">
        <v>1.6018735915615215E-3</v>
      </c>
      <c r="AX40" s="38">
        <v>0.15682183071032535</v>
      </c>
      <c r="AY40" s="38">
        <v>8.4416529428821482E-3</v>
      </c>
      <c r="AZ40" s="38">
        <v>0.2378297353945551</v>
      </c>
      <c r="BA40" s="38">
        <v>5.4696022542714256E-3</v>
      </c>
      <c r="BB40" s="38">
        <v>2.0198356897273522</v>
      </c>
      <c r="BC40" s="38">
        <v>4.6294902948374475E-2</v>
      </c>
      <c r="BD40" s="38">
        <v>1.1781135628860822</v>
      </c>
      <c r="BE40" s="38">
        <v>1.5004685908669541E-2</v>
      </c>
      <c r="BF40" s="38">
        <v>13.493168572516378</v>
      </c>
      <c r="BG40" s="38">
        <v>0.15059228943783126</v>
      </c>
      <c r="BH40" s="38">
        <v>3.617252744195361</v>
      </c>
      <c r="BI40" s="38">
        <v>4.2320059657216927E-2</v>
      </c>
      <c r="BJ40" s="38">
        <v>6.9901795423562216</v>
      </c>
      <c r="BK40" s="38">
        <v>0.11419613519720506</v>
      </c>
      <c r="BL40" s="38">
        <v>1.5795359735289112</v>
      </c>
      <c r="BM40" s="38">
        <v>2.1616347372360099E-2</v>
      </c>
      <c r="BN40" s="38">
        <v>10.788523402656921</v>
      </c>
      <c r="BO40" s="38">
        <v>0.11619260648560727</v>
      </c>
      <c r="BP40" s="38">
        <v>1.3890461390332987</v>
      </c>
      <c r="BQ40" s="38">
        <v>1.6611896369428426E-2</v>
      </c>
      <c r="BR40" s="38">
        <v>0.9639862164261771</v>
      </c>
      <c r="BS40" s="38">
        <v>6.7638202443998152E-2</v>
      </c>
      <c r="BT40" s="41">
        <v>8.3834898506972479E-3</v>
      </c>
      <c r="BU40" s="41">
        <v>1.782444113496073E-3</v>
      </c>
      <c r="BV40" s="41">
        <v>4.5747504347904283E-2</v>
      </c>
      <c r="BW40" s="41">
        <v>2.5677925710449437E-3</v>
      </c>
      <c r="BX40" s="41">
        <v>8.4853930601268886E-3</v>
      </c>
      <c r="BY40" s="41">
        <v>7.0291236638493149E-4</v>
      </c>
      <c r="BZ40" s="41">
        <v>2.7874484786895984E-2</v>
      </c>
      <c r="CA40" s="41">
        <v>1.9867072439107621E-3</v>
      </c>
    </row>
    <row r="41" spans="1:79" x14ac:dyDescent="0.2">
      <c r="A41" s="24">
        <v>279</v>
      </c>
      <c r="B41" s="37">
        <v>0.46102076622375443</v>
      </c>
      <c r="C41" s="37">
        <v>7.6404984434846751E-3</v>
      </c>
      <c r="D41" s="38">
        <v>2.3048252128556381</v>
      </c>
      <c r="E41" s="38">
        <v>1.7259943556764124E-2</v>
      </c>
      <c r="F41" s="39">
        <v>14.392487084312611</v>
      </c>
      <c r="G41" s="39">
        <v>7.404873514924315E-2</v>
      </c>
      <c r="H41" s="38">
        <v>4.0724557624648838</v>
      </c>
      <c r="I41" s="38">
        <v>2.0952612039545609E-2</v>
      </c>
      <c r="J41" s="38">
        <v>3.9221740118045876</v>
      </c>
      <c r="K41" s="38">
        <v>2.017941881121613E-2</v>
      </c>
      <c r="L41" s="37">
        <v>0.89795646949581764</v>
      </c>
      <c r="M41" s="37">
        <v>5.8830318691963888E-3</v>
      </c>
      <c r="N41" s="39">
        <v>21.185679602240821</v>
      </c>
      <c r="O41" s="39">
        <v>0.16286980188736835</v>
      </c>
      <c r="P41" s="39">
        <v>73.994272660389456</v>
      </c>
      <c r="Q41" s="39">
        <v>1.1075413803686234</v>
      </c>
      <c r="R41" s="40">
        <v>1038.0859173281533</v>
      </c>
      <c r="S41" s="40">
        <v>30.44581373740505</v>
      </c>
      <c r="T41" s="39">
        <v>59.603170922917137</v>
      </c>
      <c r="U41" s="39">
        <v>0.31199689962926497</v>
      </c>
      <c r="V41" s="39">
        <v>81.569739790807787</v>
      </c>
      <c r="W41" s="39">
        <v>1.2439871418557082</v>
      </c>
      <c r="X41" s="40">
        <v>88.192114540316567</v>
      </c>
      <c r="Y41" s="40">
        <v>1.1312010765969509</v>
      </c>
      <c r="Z41" s="39">
        <v>99.08783535244784</v>
      </c>
      <c r="AA41" s="39">
        <v>1.0956247629991436</v>
      </c>
      <c r="AB41" s="37">
        <v>1.8307857252955199E-2</v>
      </c>
      <c r="AC41" s="37">
        <v>9.488567711929825E-4</v>
      </c>
      <c r="AD41" s="37">
        <v>0.40831606736704651</v>
      </c>
      <c r="AE41" s="37">
        <v>1.0741405801919342E-2</v>
      </c>
      <c r="AF41" s="39">
        <v>52.621408647180637</v>
      </c>
      <c r="AG41" s="39">
        <v>0.28148531861584702</v>
      </c>
      <c r="AH41" s="26">
        <v>0.73600093783023601</v>
      </c>
      <c r="AI41" s="26">
        <v>9.6184405491265584E-2</v>
      </c>
      <c r="AJ41" s="41">
        <v>0.63705423330642641</v>
      </c>
      <c r="AK41" s="41">
        <v>2.2256803027763596E-2</v>
      </c>
      <c r="AL41" s="37" t="s">
        <v>43</v>
      </c>
      <c r="AM41" s="41"/>
      <c r="AN41" s="41">
        <v>6.7974467082379975E-2</v>
      </c>
      <c r="AO41" s="41">
        <v>9.5695789911637505E-3</v>
      </c>
      <c r="AP41" s="41">
        <v>1.3158199346267501E-3</v>
      </c>
      <c r="AQ41" s="41">
        <v>1.9641057193785639E-4</v>
      </c>
      <c r="AR41" s="41">
        <v>1.9585720562543319E-3</v>
      </c>
      <c r="AS41" s="41">
        <v>2.4576715276305625E-4</v>
      </c>
      <c r="AT41" s="41">
        <v>8.3081014191879559E-4</v>
      </c>
      <c r="AU41" s="41">
        <v>1.4131699218311727E-4</v>
      </c>
      <c r="AV41" s="41">
        <v>1.6001374995498689E-2</v>
      </c>
      <c r="AW41" s="41">
        <v>1.5031143676962795E-3</v>
      </c>
      <c r="AX41" s="38">
        <v>0.1953699360457396</v>
      </c>
      <c r="AY41" s="38">
        <v>1.2558963708918854E-2</v>
      </c>
      <c r="AZ41" s="38">
        <v>0.30073815940449367</v>
      </c>
      <c r="BA41" s="38">
        <v>6.7377802930159731E-3</v>
      </c>
      <c r="BB41" s="38">
        <v>2.3761979464475638</v>
      </c>
      <c r="BC41" s="38">
        <v>4.8310262905682438E-2</v>
      </c>
      <c r="BD41" s="38">
        <v>1.0212705502279826</v>
      </c>
      <c r="BE41" s="38">
        <v>1.4623001593186377E-2</v>
      </c>
      <c r="BF41" s="38">
        <v>8.9456165252554882</v>
      </c>
      <c r="BG41" s="38">
        <v>0.10868875439320461</v>
      </c>
      <c r="BH41" s="38">
        <v>1.9825032220638106</v>
      </c>
      <c r="BI41" s="38">
        <v>2.4714448887662232E-2</v>
      </c>
      <c r="BJ41" s="38">
        <v>13.267332414783898</v>
      </c>
      <c r="BK41" s="38">
        <v>6.4790219397730331E-2</v>
      </c>
      <c r="BL41" s="38">
        <v>0.80468559889808433</v>
      </c>
      <c r="BM41" s="38">
        <v>1.1842017844538061E-2</v>
      </c>
      <c r="BN41" s="38">
        <v>5.568330814745968</v>
      </c>
      <c r="BO41" s="38">
        <v>6.2973344293794184E-2</v>
      </c>
      <c r="BP41" s="38">
        <v>0.76245405721969528</v>
      </c>
      <c r="BQ41" s="38">
        <v>7.9752137165506123E-3</v>
      </c>
      <c r="BR41" s="38">
        <v>1.8181383978015029E-2</v>
      </c>
      <c r="BS41" s="38">
        <v>2.9246167907785773E-3</v>
      </c>
      <c r="BT41" s="41">
        <v>3.9727977827781868E-2</v>
      </c>
      <c r="BU41" s="41">
        <v>2.2094189121043325E-3</v>
      </c>
      <c r="BV41" s="41">
        <v>0.11374796841107787</v>
      </c>
      <c r="BW41" s="41">
        <v>3.5476225632995084E-3</v>
      </c>
      <c r="BX41" s="41">
        <v>7.005999469173043E-3</v>
      </c>
      <c r="BY41" s="41">
        <v>3.7270681038652171E-4</v>
      </c>
      <c r="BZ41" s="41">
        <v>5.7256522474637044E-3</v>
      </c>
      <c r="CA41" s="41">
        <v>4.0832412865375101E-4</v>
      </c>
    </row>
    <row r="42" spans="1:79" x14ac:dyDescent="0.2">
      <c r="A42" s="24">
        <v>280</v>
      </c>
      <c r="B42" s="37">
        <v>1.7014805984737341E-2</v>
      </c>
      <c r="C42" s="37">
        <v>8.754045458570223E-5</v>
      </c>
      <c r="D42" s="38">
        <v>1.9727173661533306</v>
      </c>
      <c r="E42" s="38">
        <v>1.4772916489866393E-2</v>
      </c>
      <c r="F42" s="39">
        <v>15.842786790029567</v>
      </c>
      <c r="G42" s="39">
        <v>8.1510465576135033E-2</v>
      </c>
      <c r="H42" s="38">
        <v>4.0196608437689383</v>
      </c>
      <c r="I42" s="38">
        <v>2.0680984423773429E-2</v>
      </c>
      <c r="J42" s="38">
        <v>3.8383787957979218</v>
      </c>
      <c r="K42" s="38">
        <v>1.9748295981610486E-2</v>
      </c>
      <c r="L42" s="37">
        <v>1.5487117493495448</v>
      </c>
      <c r="M42" s="37">
        <v>1.0146505857614643E-2</v>
      </c>
      <c r="N42" s="39">
        <v>23.384038685773479</v>
      </c>
      <c r="O42" s="39">
        <v>0.17977019475342559</v>
      </c>
      <c r="P42" s="39">
        <v>57.790144602788345</v>
      </c>
      <c r="Q42" s="39">
        <v>0.86499906308745678</v>
      </c>
      <c r="R42" s="40">
        <v>349.3437729506191</v>
      </c>
      <c r="S42" s="40">
        <v>5.4769506305200943</v>
      </c>
      <c r="T42" s="39">
        <v>57.568454026839269</v>
      </c>
      <c r="U42" s="39">
        <v>0.29618725243333505</v>
      </c>
      <c r="V42" s="39">
        <v>86.169745494931973</v>
      </c>
      <c r="W42" s="39">
        <v>1.4628894592897117</v>
      </c>
      <c r="X42" s="40">
        <v>95.606808229287552</v>
      </c>
      <c r="Y42" s="40">
        <v>1.2263060587976691</v>
      </c>
      <c r="Z42" s="39">
        <v>84.318915976693361</v>
      </c>
      <c r="AA42" s="39">
        <v>1.0020625600854076</v>
      </c>
      <c r="AB42" s="37">
        <v>1.1698213013988119E-2</v>
      </c>
      <c r="AC42" s="37">
        <v>7.8330107698724918E-4</v>
      </c>
      <c r="AD42" s="37">
        <v>0.25868991234529715</v>
      </c>
      <c r="AE42" s="37">
        <v>3.5828372817399076E-3</v>
      </c>
      <c r="AF42" s="39">
        <v>69.439040822945827</v>
      </c>
      <c r="AG42" s="39">
        <v>0.35726091764364387</v>
      </c>
      <c r="AH42" s="26">
        <v>28.465112643392761</v>
      </c>
      <c r="AI42" s="26">
        <v>3.6906728544110958</v>
      </c>
      <c r="AJ42" s="41">
        <v>5.3656035638122981E-4</v>
      </c>
      <c r="AK42" s="41">
        <v>1.7081078168976102E-4</v>
      </c>
      <c r="AL42" s="37" t="s">
        <v>43</v>
      </c>
      <c r="AM42" s="41"/>
      <c r="AN42" s="41">
        <v>3.6443935433379177E-2</v>
      </c>
      <c r="AO42" s="41">
        <v>2.9218448882584527E-3</v>
      </c>
      <c r="AP42" s="41">
        <v>6.7450380584766368E-3</v>
      </c>
      <c r="AQ42" s="41">
        <v>4.5997696489929801E-4</v>
      </c>
      <c r="AR42" s="41">
        <v>1.2924630929136227E-2</v>
      </c>
      <c r="AS42" s="41">
        <v>6.5382111054564335E-4</v>
      </c>
      <c r="AT42" s="41">
        <v>2.5027952444550841E-3</v>
      </c>
      <c r="AU42" s="41">
        <v>2.5354034085192347E-4</v>
      </c>
      <c r="AV42" s="41">
        <v>2.8504155292411338E-2</v>
      </c>
      <c r="AW42" s="41">
        <v>2.0739677602404877E-3</v>
      </c>
      <c r="AX42" s="38">
        <v>0.1587064249273856</v>
      </c>
      <c r="AY42" s="38">
        <v>9.454684829494792E-3</v>
      </c>
      <c r="AZ42" s="38">
        <v>0.26296219525522502</v>
      </c>
      <c r="BA42" s="38">
        <v>6.3156784371592792E-3</v>
      </c>
      <c r="BB42" s="38">
        <v>2.2263230389365423</v>
      </c>
      <c r="BC42" s="38">
        <v>5.0503766200566298E-2</v>
      </c>
      <c r="BD42" s="38">
        <v>1.2090144602640245</v>
      </c>
      <c r="BE42" s="38">
        <v>1.4914395425536931E-2</v>
      </c>
      <c r="BF42" s="38">
        <v>11.543433362217574</v>
      </c>
      <c r="BG42" s="38">
        <v>0.13346776586994977</v>
      </c>
      <c r="BH42" s="38">
        <v>2.578898531012106</v>
      </c>
      <c r="BI42" s="38">
        <v>3.0951500947991917E-2</v>
      </c>
      <c r="BJ42" s="38">
        <v>12.431944514616708</v>
      </c>
      <c r="BK42" s="38">
        <v>7.8551745084090352E-2</v>
      </c>
      <c r="BL42" s="38">
        <v>0.89054613640549729</v>
      </c>
      <c r="BM42" s="38">
        <v>1.0451353960950078E-2</v>
      </c>
      <c r="BN42" s="38">
        <v>5.6396525072844712</v>
      </c>
      <c r="BO42" s="38">
        <v>9.5138689237312099E-2</v>
      </c>
      <c r="BP42" s="38">
        <v>0.73327247079309799</v>
      </c>
      <c r="BQ42" s="38">
        <v>1.2893828534107987E-2</v>
      </c>
      <c r="BR42" s="38">
        <v>0.63553218082270058</v>
      </c>
      <c r="BS42" s="38">
        <v>8.2154288151250254E-2</v>
      </c>
      <c r="BT42" s="41">
        <v>1.4396066653480234E-4</v>
      </c>
      <c r="BU42" s="41">
        <v>6.3858191544576652E-5</v>
      </c>
      <c r="BV42" s="41">
        <v>4.6537623998245702E-2</v>
      </c>
      <c r="BW42" s="41">
        <v>2.3384377883784841E-3</v>
      </c>
      <c r="BX42" s="41">
        <v>3.3075906716725032E-3</v>
      </c>
      <c r="BY42" s="41">
        <v>4.794473149897709E-4</v>
      </c>
      <c r="BZ42" s="41">
        <v>1.2786042183215966E-2</v>
      </c>
      <c r="CA42" s="41">
        <v>1.6322730756320577E-3</v>
      </c>
    </row>
    <row r="43" spans="1:79" x14ac:dyDescent="0.2">
      <c r="A43" s="24">
        <v>281</v>
      </c>
      <c r="B43" s="37">
        <v>9.6868168907942691E-3</v>
      </c>
      <c r="C43" s="37">
        <v>4.9838261739173154E-5</v>
      </c>
      <c r="D43" s="38">
        <v>2.0362692551474053</v>
      </c>
      <c r="E43" s="38">
        <v>1.5248831978314377E-2</v>
      </c>
      <c r="F43" s="39">
        <v>16.010947984628221</v>
      </c>
      <c r="G43" s="39">
        <v>8.2375647784621558E-2</v>
      </c>
      <c r="H43" s="38">
        <v>3.628217604445958</v>
      </c>
      <c r="I43" s="38">
        <v>2.3884260664800216E-2</v>
      </c>
      <c r="J43" s="38">
        <v>3.5082796467545014</v>
      </c>
      <c r="K43" s="38">
        <v>1.8049949871079746E-2</v>
      </c>
      <c r="L43" s="37">
        <v>0.90701395998080103</v>
      </c>
      <c r="M43" s="37">
        <v>5.9423727247815417E-3</v>
      </c>
      <c r="N43" s="39">
        <v>24.358862024728531</v>
      </c>
      <c r="O43" s="39">
        <v>0.18726437417422576</v>
      </c>
      <c r="P43" s="39">
        <v>60.732556596631539</v>
      </c>
      <c r="Q43" s="39">
        <v>0.93331079068282996</v>
      </c>
      <c r="R43" s="40">
        <v>621.12663683126164</v>
      </c>
      <c r="S43" s="40">
        <v>24.7479345261087</v>
      </c>
      <c r="T43" s="39">
        <v>54.485459115669869</v>
      </c>
      <c r="U43" s="39">
        <v>0.28617914461862848</v>
      </c>
      <c r="V43" s="39">
        <v>25.050723898042332</v>
      </c>
      <c r="W43" s="39">
        <v>0.50445991680613955</v>
      </c>
      <c r="X43" s="40">
        <v>114.02858331478586</v>
      </c>
      <c r="Y43" s="40">
        <v>1.4625939845171039</v>
      </c>
      <c r="Z43" s="39">
        <v>89.790089098991444</v>
      </c>
      <c r="AA43" s="39">
        <v>0.98807757592201984</v>
      </c>
      <c r="AB43" s="37">
        <v>1.1884461158424346E-2</v>
      </c>
      <c r="AC43" s="37">
        <v>7.8912927392624558E-4</v>
      </c>
      <c r="AD43" s="37">
        <v>2.1066362564867411E-2</v>
      </c>
      <c r="AE43" s="37">
        <v>9.8894689449167939E-4</v>
      </c>
      <c r="AF43" s="39">
        <v>65.852910017728988</v>
      </c>
      <c r="AG43" s="39">
        <v>0.40755083263255215</v>
      </c>
      <c r="AH43" s="26">
        <v>10.361091530557653</v>
      </c>
      <c r="AI43" s="26">
        <v>1.7746266088343492</v>
      </c>
      <c r="AJ43" s="41">
        <v>0.26729061619717775</v>
      </c>
      <c r="AK43" s="41">
        <v>1.806981789490987E-2</v>
      </c>
      <c r="AL43" s="37" t="s">
        <v>43</v>
      </c>
      <c r="AM43" s="41"/>
      <c r="AN43" s="41">
        <v>1.9875659856641272E-2</v>
      </c>
      <c r="AO43" s="41">
        <v>2.1559953968593912E-3</v>
      </c>
      <c r="AP43" s="37" t="s">
        <v>43</v>
      </c>
      <c r="AQ43" s="41"/>
      <c r="AR43" s="41">
        <v>2.347017005536235E-4</v>
      </c>
      <c r="AS43" s="41">
        <v>8.7871007973236491E-5</v>
      </c>
      <c r="AT43" s="41">
        <v>4.571694223334693E-4</v>
      </c>
      <c r="AU43" s="41">
        <v>1.0828842616665816E-4</v>
      </c>
      <c r="AV43" s="41">
        <v>1.8882854878487079E-2</v>
      </c>
      <c r="AW43" s="41">
        <v>1.6872853714398203E-3</v>
      </c>
      <c r="AX43" s="38">
        <v>0.17037559944490943</v>
      </c>
      <c r="AY43" s="38">
        <v>1.1729375117524251E-2</v>
      </c>
      <c r="AZ43" s="38">
        <v>0.23803734547811403</v>
      </c>
      <c r="BA43" s="38">
        <v>4.8008571368145046E-3</v>
      </c>
      <c r="BB43" s="38">
        <v>2.0476833768125298</v>
      </c>
      <c r="BC43" s="38">
        <v>4.4615346434292838E-2</v>
      </c>
      <c r="BD43" s="38">
        <v>1.0514797998564245</v>
      </c>
      <c r="BE43" s="38">
        <v>2.1072762084691301E-2</v>
      </c>
      <c r="BF43" s="38">
        <v>10.359752193259901</v>
      </c>
      <c r="BG43" s="38">
        <v>0.14195375266879764</v>
      </c>
      <c r="BH43" s="38">
        <v>2.3903425734522128</v>
      </c>
      <c r="BI43" s="38">
        <v>3.9207981547778055E-2</v>
      </c>
      <c r="BJ43" s="38">
        <v>12.404185131135728</v>
      </c>
      <c r="BK43" s="38">
        <v>0.11362607001106097</v>
      </c>
      <c r="BL43" s="38">
        <v>0.88154124096042108</v>
      </c>
      <c r="BM43" s="38">
        <v>1.6087345086326227E-2</v>
      </c>
      <c r="BN43" s="38">
        <v>5.4930441144413233</v>
      </c>
      <c r="BO43" s="38">
        <v>9.0425510829808542E-2</v>
      </c>
      <c r="BP43" s="38">
        <v>0.69340772999608535</v>
      </c>
      <c r="BQ43" s="38">
        <v>1.4022381815961042E-2</v>
      </c>
      <c r="BR43" s="38">
        <v>0.21620911602581561</v>
      </c>
      <c r="BS43" s="38">
        <v>4.1595162533981753E-2</v>
      </c>
      <c r="BT43" s="41">
        <v>1.4066234676456995E-2</v>
      </c>
      <c r="BU43" s="41">
        <v>1.4541454340692187E-3</v>
      </c>
      <c r="BV43" s="41">
        <v>5.5026409171788342E-3</v>
      </c>
      <c r="BW43" s="41">
        <v>8.0139691035657995E-4</v>
      </c>
      <c r="BX43" s="41">
        <v>2.9706164329545768E-3</v>
      </c>
      <c r="BY43" s="41">
        <v>5.0097818761694261E-4</v>
      </c>
      <c r="BZ43" s="41">
        <v>8.848376717291483E-3</v>
      </c>
      <c r="CA43" s="41">
        <v>1.6400055876444268E-3</v>
      </c>
    </row>
    <row r="44" spans="1:79" x14ac:dyDescent="0.2">
      <c r="A44" s="24">
        <v>282</v>
      </c>
      <c r="B44" s="37">
        <v>4.1696536215216282E-2</v>
      </c>
      <c r="C44" s="37">
        <v>3.4524616164302779E-3</v>
      </c>
      <c r="D44" s="38">
        <v>2.9012670588947476</v>
      </c>
      <c r="E44" s="38">
        <v>2.1726465590672511E-2</v>
      </c>
      <c r="F44" s="39">
        <v>15.853517282602422</v>
      </c>
      <c r="G44" s="39">
        <v>8.1565673504958733E-2</v>
      </c>
      <c r="H44" s="38">
        <v>3.6880389177869524</v>
      </c>
      <c r="I44" s="38">
        <v>1.8974803690529115E-2</v>
      </c>
      <c r="J44" s="38">
        <v>3.51648237806425</v>
      </c>
      <c r="K44" s="38">
        <v>1.8092152575497556E-2</v>
      </c>
      <c r="L44" s="37">
        <v>0.84822200545096949</v>
      </c>
      <c r="M44" s="37">
        <v>5.5571926476832099E-3</v>
      </c>
      <c r="N44" s="39">
        <v>22.049094341395381</v>
      </c>
      <c r="O44" s="39">
        <v>0.16950750198257178</v>
      </c>
      <c r="P44" s="39">
        <v>128.07177477332016</v>
      </c>
      <c r="Q44" s="39">
        <v>1.916969856163413</v>
      </c>
      <c r="R44" s="40">
        <v>204.7615914478869</v>
      </c>
      <c r="S44" s="40">
        <v>4.6849008761419801</v>
      </c>
      <c r="T44" s="39">
        <v>31.838407250437673</v>
      </c>
      <c r="U44" s="39">
        <v>0.16380725389923118</v>
      </c>
      <c r="V44" s="39">
        <v>65.672376405190079</v>
      </c>
      <c r="W44" s="39">
        <v>1.0336045634543931</v>
      </c>
      <c r="X44" s="40">
        <v>99.001223793922577</v>
      </c>
      <c r="Y44" s="40">
        <v>1.2698447193814135</v>
      </c>
      <c r="Z44" s="39">
        <v>125.24778749015445</v>
      </c>
      <c r="AA44" s="39">
        <v>1.3435252304826182</v>
      </c>
      <c r="AB44" s="37">
        <v>1.4898187977395118E-2</v>
      </c>
      <c r="AC44" s="37">
        <v>8.8678716533584906E-4</v>
      </c>
      <c r="AD44" s="37">
        <v>5.7242184183196577E-2</v>
      </c>
      <c r="AE44" s="37">
        <v>6.2057403594906364E-3</v>
      </c>
      <c r="AF44" s="39">
        <v>88.997256045634444</v>
      </c>
      <c r="AG44" s="39">
        <v>0.45788710480175659</v>
      </c>
      <c r="AH44" s="26">
        <v>18.259715205368273</v>
      </c>
      <c r="AI44" s="26">
        <v>4.1043281167747345</v>
      </c>
      <c r="AJ44" s="41">
        <v>5.3967144030222923E-2</v>
      </c>
      <c r="AK44" s="41">
        <v>2.6441923040554454E-3</v>
      </c>
      <c r="AL44" s="37" t="s">
        <v>43</v>
      </c>
      <c r="AM44" s="41"/>
      <c r="AN44" s="41">
        <v>3.6147984783727618E-3</v>
      </c>
      <c r="AO44" s="41">
        <v>9.2166720227205537E-4</v>
      </c>
      <c r="AP44" s="41">
        <v>2.7777397191847852E-4</v>
      </c>
      <c r="AQ44" s="41">
        <v>9.3438760952019951E-5</v>
      </c>
      <c r="AR44" s="41">
        <v>7.4298072174971996E-4</v>
      </c>
      <c r="AS44" s="41">
        <v>1.5681143692218243E-4</v>
      </c>
      <c r="AT44" s="41">
        <v>5.2778320034956255E-4</v>
      </c>
      <c r="AU44" s="41">
        <v>1.1667690897625062E-4</v>
      </c>
      <c r="AV44" s="41">
        <v>1.6143177294871067E-2</v>
      </c>
      <c r="AW44" s="41">
        <v>2.3616861554697863E-3</v>
      </c>
      <c r="AX44" s="38">
        <v>0.16772729908749912</v>
      </c>
      <c r="AY44" s="38">
        <v>7.737490585363745E-3</v>
      </c>
      <c r="AZ44" s="38">
        <v>0.25512101088728417</v>
      </c>
      <c r="BA44" s="38">
        <v>6.3236144772665015E-3</v>
      </c>
      <c r="BB44" s="38">
        <v>2.1074488272577865</v>
      </c>
      <c r="BC44" s="38">
        <v>3.4910333883820623E-2</v>
      </c>
      <c r="BD44" s="38">
        <v>1.1966440350033771</v>
      </c>
      <c r="BE44" s="38">
        <v>1.4153051921144138E-2</v>
      </c>
      <c r="BF44" s="38">
        <v>13.34920190480031</v>
      </c>
      <c r="BG44" s="38">
        <v>0.18427426306257333</v>
      </c>
      <c r="BH44" s="38">
        <v>3.2789394964676952</v>
      </c>
      <c r="BI44" s="38">
        <v>4.4203572838276133E-2</v>
      </c>
      <c r="BJ44" s="38">
        <v>7.9787136033224746</v>
      </c>
      <c r="BK44" s="38">
        <v>0.12804645777614135</v>
      </c>
      <c r="BL44" s="38">
        <v>1.3931004383862655</v>
      </c>
      <c r="BM44" s="38">
        <v>2.2224302114929456E-2</v>
      </c>
      <c r="BN44" s="38">
        <v>9.5472243270245833</v>
      </c>
      <c r="BO44" s="38">
        <v>0.11011489201680789</v>
      </c>
      <c r="BP44" s="38">
        <v>1.2491380029118901</v>
      </c>
      <c r="BQ44" s="38">
        <v>1.2741080186042466E-2</v>
      </c>
      <c r="BR44" s="38">
        <v>0.3786825751591375</v>
      </c>
      <c r="BS44" s="38">
        <v>8.4827443956975709E-2</v>
      </c>
      <c r="BT44" s="41">
        <v>2.9460900442660402E-3</v>
      </c>
      <c r="BU44" s="41">
        <v>5.7126335319101964E-4</v>
      </c>
      <c r="BV44" s="41">
        <v>1.6565824599882987E-2</v>
      </c>
      <c r="BW44" s="41">
        <v>1.7569533364183044E-3</v>
      </c>
      <c r="BX44" s="41">
        <v>5.3410423026696175E-3</v>
      </c>
      <c r="BY44" s="41">
        <v>9.4131886117938227E-4</v>
      </c>
      <c r="BZ44" s="41">
        <v>1.7925191838888462E-2</v>
      </c>
      <c r="CA44" s="41">
        <v>3.9598042727961007E-3</v>
      </c>
    </row>
    <row r="45" spans="1:79" x14ac:dyDescent="0.2">
      <c r="A45" s="24">
        <v>283</v>
      </c>
      <c r="B45" s="37">
        <v>7.1727639512887765E-3</v>
      </c>
      <c r="C45" s="37">
        <v>3.6903566076216496E-5</v>
      </c>
      <c r="D45" s="38">
        <v>2.7348507783519485</v>
      </c>
      <c r="E45" s="38">
        <v>2.0480238504525388E-2</v>
      </c>
      <c r="F45" s="39">
        <v>15.904647583820671</v>
      </c>
      <c r="G45" s="39">
        <v>8.1828736734463767E-2</v>
      </c>
      <c r="H45" s="38">
        <v>3.7325168487864131</v>
      </c>
      <c r="I45" s="38">
        <v>1.9203640757623368E-2</v>
      </c>
      <c r="J45" s="38">
        <v>3.5537456731721804</v>
      </c>
      <c r="K45" s="38">
        <v>1.8283870647160212E-2</v>
      </c>
      <c r="L45" s="37">
        <v>0.94768077853286958</v>
      </c>
      <c r="M45" s="37">
        <v>6.2088045593836922E-3</v>
      </c>
      <c r="N45" s="39">
        <v>22.397484707451177</v>
      </c>
      <c r="O45" s="39">
        <v>0.17218583333489629</v>
      </c>
      <c r="P45" s="39">
        <v>130.73534757522543</v>
      </c>
      <c r="Q45" s="39">
        <v>1.9568380377357071</v>
      </c>
      <c r="R45" s="40">
        <v>254.88067599808406</v>
      </c>
      <c r="S45" s="40">
        <v>13.920705378767778</v>
      </c>
      <c r="T45" s="39">
        <v>33.201393198180263</v>
      </c>
      <c r="U45" s="39">
        <v>0.17081975874744035</v>
      </c>
      <c r="V45" s="39">
        <v>77.758334911758155</v>
      </c>
      <c r="W45" s="39">
        <v>1.1371506898428567</v>
      </c>
      <c r="X45" s="40">
        <v>97.926426709468316</v>
      </c>
      <c r="Y45" s="40">
        <v>1.2560587746243748</v>
      </c>
      <c r="Z45" s="39">
        <v>118.30852726412412</v>
      </c>
      <c r="AA45" s="39">
        <v>1.2146323314052652</v>
      </c>
      <c r="AB45" s="37">
        <v>2.8898403122986339E-2</v>
      </c>
      <c r="AC45" s="37">
        <v>1.2374124044697401E-3</v>
      </c>
      <c r="AD45" s="37">
        <v>2.3970840814880382E-2</v>
      </c>
      <c r="AE45" s="37">
        <v>1.0587130686594089E-3</v>
      </c>
      <c r="AF45" s="39">
        <v>99.085140003728668</v>
      </c>
      <c r="AG45" s="39">
        <v>0.72780080864336627</v>
      </c>
      <c r="AH45" s="26">
        <v>10.847286664789189</v>
      </c>
      <c r="AI45" s="26">
        <v>2.5285679700175976</v>
      </c>
      <c r="AJ45" s="41">
        <v>6.1698605922721306E-2</v>
      </c>
      <c r="AK45" s="41">
        <v>8.4667782104264275E-3</v>
      </c>
      <c r="AL45" s="41">
        <v>2.1805441606440302E-3</v>
      </c>
      <c r="AM45" s="41">
        <v>2.3359642665934905E-4</v>
      </c>
      <c r="AN45" s="41">
        <v>1.3338302275973104E-2</v>
      </c>
      <c r="AO45" s="41">
        <v>1.7708371233358868E-3</v>
      </c>
      <c r="AP45" s="41">
        <v>7.0456505258011863E-4</v>
      </c>
      <c r="AQ45" s="41">
        <v>1.4880718726894814E-4</v>
      </c>
      <c r="AR45" s="41">
        <v>6.5993939543844968E-4</v>
      </c>
      <c r="AS45" s="41">
        <v>1.4779416695384973E-4</v>
      </c>
      <c r="AT45" s="41">
        <v>8.3532208110492258E-4</v>
      </c>
      <c r="AU45" s="41">
        <v>1.4679243928342666E-4</v>
      </c>
      <c r="AV45" s="41">
        <v>1.6628632193866254E-2</v>
      </c>
      <c r="AW45" s="41">
        <v>1.5877358480818674E-3</v>
      </c>
      <c r="AX45" s="38">
        <v>0.15187645440432729</v>
      </c>
      <c r="AY45" s="38">
        <v>7.9689925601040528E-3</v>
      </c>
      <c r="AZ45" s="38">
        <v>0.23649227800452638</v>
      </c>
      <c r="BA45" s="38">
        <v>6.8882380753124322E-3</v>
      </c>
      <c r="BB45" s="38">
        <v>1.9747427598854543</v>
      </c>
      <c r="BC45" s="38">
        <v>3.4256897366857754E-2</v>
      </c>
      <c r="BD45" s="38">
        <v>1.213264225685077</v>
      </c>
      <c r="BE45" s="38">
        <v>1.802335472639123E-2</v>
      </c>
      <c r="BF45" s="38">
        <v>14.155560340675809</v>
      </c>
      <c r="BG45" s="38">
        <v>0.17681502995982171</v>
      </c>
      <c r="BH45" s="38">
        <v>3.6398805750325924</v>
      </c>
      <c r="BI45" s="38">
        <v>3.9787043077728561E-2</v>
      </c>
      <c r="BJ45" s="38">
        <v>19.842237633558298</v>
      </c>
      <c r="BK45" s="38">
        <v>0.13123490466873292</v>
      </c>
      <c r="BL45" s="38">
        <v>1.5508176448748636</v>
      </c>
      <c r="BM45" s="38">
        <v>2.0472662101213884E-2</v>
      </c>
      <c r="BN45" s="38">
        <v>10.731807553714965</v>
      </c>
      <c r="BO45" s="38">
        <v>0.11335018286427379</v>
      </c>
      <c r="BP45" s="38">
        <v>1.396466736134004</v>
      </c>
      <c r="BQ45" s="38">
        <v>1.5370810380950513E-2</v>
      </c>
      <c r="BR45" s="38">
        <v>0.20414097433005748</v>
      </c>
      <c r="BS45" s="38">
        <v>3.9872021053819713E-2</v>
      </c>
      <c r="BT45" s="41">
        <v>3.9853678646119117E-3</v>
      </c>
      <c r="BU45" s="41">
        <v>3.3713974556389244E-4</v>
      </c>
      <c r="BV45" s="41">
        <v>2.0494803156964076E-3</v>
      </c>
      <c r="BW45" s="41">
        <v>4.9147790333675851E-4</v>
      </c>
      <c r="BX45" s="41">
        <v>6.6091294059478856E-3</v>
      </c>
      <c r="BY45" s="41">
        <v>1.2008979065833922E-3</v>
      </c>
      <c r="BZ45" s="41">
        <v>1.3081706363958154E-2</v>
      </c>
      <c r="CA45" s="41">
        <v>2.5657232998173305E-3</v>
      </c>
    </row>
    <row r="46" spans="1:79" x14ac:dyDescent="0.2">
      <c r="A46" s="24">
        <v>284</v>
      </c>
      <c r="B46" s="37">
        <v>5.3738015010721334E-2</v>
      </c>
      <c r="C46" s="37">
        <v>5.134261483645341E-3</v>
      </c>
      <c r="D46" s="38">
        <v>2.7936113201289556</v>
      </c>
      <c r="E46" s="38">
        <v>2.0920273448945162E-2</v>
      </c>
      <c r="F46" s="39">
        <v>15.961550432543751</v>
      </c>
      <c r="G46" s="39">
        <v>8.212149947586149E-2</v>
      </c>
      <c r="H46" s="38">
        <v>3.8030392064763707</v>
      </c>
      <c r="I46" s="38">
        <v>1.9566475294565656E-2</v>
      </c>
      <c r="J46" s="38">
        <v>3.6185074474475938</v>
      </c>
      <c r="K46" s="38">
        <v>1.8617067226946789E-2</v>
      </c>
      <c r="L46" s="37">
        <v>0.91021310361660346</v>
      </c>
      <c r="M46" s="37">
        <v>5.9633321639112821E-3</v>
      </c>
      <c r="N46" s="39">
        <v>22.245659821503391</v>
      </c>
      <c r="O46" s="39">
        <v>0.17101864448090889</v>
      </c>
      <c r="P46" s="39">
        <v>136.77776588330144</v>
      </c>
      <c r="Q46" s="39">
        <v>2.0472805554209126</v>
      </c>
      <c r="R46" s="40">
        <v>177.28074837457746</v>
      </c>
      <c r="S46" s="40">
        <v>5.2469638605480799</v>
      </c>
      <c r="T46" s="39">
        <v>34.802201531703929</v>
      </c>
      <c r="U46" s="39">
        <v>0.28030986402595331</v>
      </c>
      <c r="V46" s="39">
        <v>77.15984614857868</v>
      </c>
      <c r="W46" s="39">
        <v>1.1563681498823906</v>
      </c>
      <c r="X46" s="40">
        <v>98.11066192385465</v>
      </c>
      <c r="Y46" s="40">
        <v>1.2584218778785334</v>
      </c>
      <c r="Z46" s="39">
        <v>119.46286927967348</v>
      </c>
      <c r="AA46" s="39">
        <v>1.3139912081934833</v>
      </c>
      <c r="AB46" s="37">
        <v>6.1436854490027906E-2</v>
      </c>
      <c r="AC46" s="37">
        <v>6.3155153311172914E-3</v>
      </c>
      <c r="AD46" s="37">
        <v>0.16164725976917907</v>
      </c>
      <c r="AE46" s="37">
        <v>5.9776650077966505E-3</v>
      </c>
      <c r="AF46" s="39">
        <v>99.084764152119504</v>
      </c>
      <c r="AG46" s="39">
        <v>0.54818604896678191</v>
      </c>
      <c r="AH46" s="26">
        <v>20.3265283483457</v>
      </c>
      <c r="AI46" s="26">
        <v>5.0204598427027696</v>
      </c>
      <c r="AJ46" s="41">
        <v>2.0050567496622634E-2</v>
      </c>
      <c r="AK46" s="41">
        <v>2.980343599012824E-3</v>
      </c>
      <c r="AL46" s="41">
        <v>1.4722060354078916E-2</v>
      </c>
      <c r="AM46" s="41">
        <v>1.8291604436223897E-3</v>
      </c>
      <c r="AN46" s="41">
        <v>6.5712904382364573E-2</v>
      </c>
      <c r="AO46" s="41">
        <v>3.8895347124946224E-3</v>
      </c>
      <c r="AP46" s="41">
        <v>2.8585863433646754E-3</v>
      </c>
      <c r="AQ46" s="41">
        <v>2.9628611578251177E-4</v>
      </c>
      <c r="AR46" s="41">
        <v>1.9016609848933455E-2</v>
      </c>
      <c r="AS46" s="41">
        <v>1.8714882951856634E-3</v>
      </c>
      <c r="AT46" s="41">
        <v>2.443289424665812E-3</v>
      </c>
      <c r="AU46" s="41">
        <v>2.4819523920037928E-4</v>
      </c>
      <c r="AV46" s="41">
        <v>2.5758735154514663E-2</v>
      </c>
      <c r="AW46" s="41">
        <v>3.0309658184435925E-3</v>
      </c>
      <c r="AX46" s="38">
        <v>0.15677843184329543</v>
      </c>
      <c r="AY46" s="38">
        <v>9.4369649251768058E-3</v>
      </c>
      <c r="AZ46" s="38">
        <v>0.25119342177790449</v>
      </c>
      <c r="BA46" s="38">
        <v>5.5368480244209102E-3</v>
      </c>
      <c r="BB46" s="38">
        <v>2.0839293037733904</v>
      </c>
      <c r="BC46" s="38">
        <v>4.8242162073429247E-2</v>
      </c>
      <c r="BD46" s="38">
        <v>1.2290206933727006</v>
      </c>
      <c r="BE46" s="38">
        <v>1.5531628676198617E-2</v>
      </c>
      <c r="BF46" s="38">
        <v>14.076442661540058</v>
      </c>
      <c r="BG46" s="38">
        <v>0.1637560654199586</v>
      </c>
      <c r="BH46" s="38">
        <v>3.602588501796371</v>
      </c>
      <c r="BI46" s="38">
        <v>4.3974494759196146E-2</v>
      </c>
      <c r="BJ46" s="38">
        <v>6.0951244458566887</v>
      </c>
      <c r="BK46" s="38">
        <v>0.15058182840226481</v>
      </c>
      <c r="BL46" s="38">
        <v>1.5744225612916913</v>
      </c>
      <c r="BM46" s="38">
        <v>1.5309801867844605E-2</v>
      </c>
      <c r="BN46" s="38">
        <v>10.899524473455042</v>
      </c>
      <c r="BO46" s="38">
        <v>0.11432094588172741</v>
      </c>
      <c r="BP46" s="38">
        <v>1.4455151460942113</v>
      </c>
      <c r="BQ46" s="38">
        <v>1.679353806909142E-2</v>
      </c>
      <c r="BR46" s="38">
        <v>0.45321209883072966</v>
      </c>
      <c r="BS46" s="38">
        <v>0.11416973434821517</v>
      </c>
      <c r="BT46" s="41">
        <v>1.2543464943322472E-3</v>
      </c>
      <c r="BU46" s="41">
        <v>1.8661064371154308E-4</v>
      </c>
      <c r="BV46" s="41">
        <v>5.9734534695697623E-2</v>
      </c>
      <c r="BW46" s="41">
        <v>8.9497692252403453E-3</v>
      </c>
      <c r="BX46" s="41">
        <v>6.9350431943057834E-3</v>
      </c>
      <c r="BY46" s="41">
        <v>1.0671655015344476E-3</v>
      </c>
      <c r="BZ46" s="41">
        <v>1.6737982517511182E-2</v>
      </c>
      <c r="CA46" s="41">
        <v>3.4336844889652517E-3</v>
      </c>
    </row>
    <row r="47" spans="1:79" x14ac:dyDescent="0.2">
      <c r="A47" s="24">
        <v>285</v>
      </c>
      <c r="B47" s="37">
        <v>0.30151586669742181</v>
      </c>
      <c r="C47" s="37">
        <v>4.8968292948137751E-3</v>
      </c>
      <c r="D47" s="38">
        <v>2.920586891439398</v>
      </c>
      <c r="E47" s="38">
        <v>2.1871144335675361E-2</v>
      </c>
      <c r="F47" s="39">
        <v>15.115330491681089</v>
      </c>
      <c r="G47" s="39">
        <v>7.7767733798541669E-2</v>
      </c>
      <c r="H47" s="38">
        <v>3.7995551633694973</v>
      </c>
      <c r="I47" s="38">
        <v>1.9548550040663516E-2</v>
      </c>
      <c r="J47" s="38">
        <v>3.6351021066650109</v>
      </c>
      <c r="K47" s="38">
        <v>1.8702446044248144E-2</v>
      </c>
      <c r="L47" s="37">
        <v>0.76637879748584192</v>
      </c>
      <c r="M47" s="37">
        <v>5.0209904852259795E-3</v>
      </c>
      <c r="N47" s="39">
        <v>21.169563671489083</v>
      </c>
      <c r="O47" s="39">
        <v>0.1627459069499369</v>
      </c>
      <c r="P47" s="39">
        <v>129.7031093368758</v>
      </c>
      <c r="Q47" s="39">
        <v>1.9413875640400204</v>
      </c>
      <c r="R47" s="40">
        <v>2220.8604623504862</v>
      </c>
      <c r="S47" s="40">
        <v>86.486693377323732</v>
      </c>
      <c r="T47" s="39">
        <v>44.13076800350229</v>
      </c>
      <c r="U47" s="39">
        <v>0.25185839717277186</v>
      </c>
      <c r="V47" s="39">
        <v>70.092681441275957</v>
      </c>
      <c r="W47" s="39">
        <v>1.0267093321452201</v>
      </c>
      <c r="X47" s="40">
        <v>93.231117204050761</v>
      </c>
      <c r="Y47" s="40">
        <v>1.1958341253440179</v>
      </c>
      <c r="Z47" s="39">
        <v>122.0916085933312</v>
      </c>
      <c r="AA47" s="39">
        <v>1.4565639349733852</v>
      </c>
      <c r="AB47" s="37">
        <v>0.11195934163488491</v>
      </c>
      <c r="AC47" s="37">
        <v>1.4689682059031674E-2</v>
      </c>
      <c r="AD47" s="37">
        <v>0.28463941242448815</v>
      </c>
      <c r="AE47" s="37">
        <v>4.9729988971775616E-3</v>
      </c>
      <c r="AF47" s="39">
        <v>87.038325037057817</v>
      </c>
      <c r="AG47" s="39">
        <v>0.44780848791087613</v>
      </c>
      <c r="AH47" s="26">
        <v>59.19889863892724</v>
      </c>
      <c r="AI47" s="26">
        <v>4.8982090133467837</v>
      </c>
      <c r="AJ47" s="41">
        <v>1.6429745635858297</v>
      </c>
      <c r="AK47" s="41">
        <v>3.5811230930306311E-2</v>
      </c>
      <c r="AL47" s="41">
        <v>4.1478322275564486E-2</v>
      </c>
      <c r="AM47" s="41">
        <v>6.6232166663291016E-3</v>
      </c>
      <c r="AN47" s="41">
        <v>2.6088696739208644E-2</v>
      </c>
      <c r="AO47" s="41">
        <v>2.40785995721364E-3</v>
      </c>
      <c r="AP47" s="41">
        <v>8.3714630931214641E-4</v>
      </c>
      <c r="AQ47" s="41">
        <v>1.5762502396501026E-4</v>
      </c>
      <c r="AR47" s="41">
        <v>3.1440105236797047E-3</v>
      </c>
      <c r="AS47" s="41">
        <v>4.5390535930319928E-4</v>
      </c>
      <c r="AT47" s="41">
        <v>8.7751362209960188E-4</v>
      </c>
      <c r="AU47" s="41">
        <v>1.4623566266925423E-4</v>
      </c>
      <c r="AV47" s="41">
        <v>1.7139749520987797E-2</v>
      </c>
      <c r="AW47" s="41">
        <v>2.5723731028557606E-3</v>
      </c>
      <c r="AX47" s="38">
        <v>0.13892495543158961</v>
      </c>
      <c r="AY47" s="38">
        <v>8.2582607484363996E-3</v>
      </c>
      <c r="AZ47" s="38">
        <v>0.23539100545368724</v>
      </c>
      <c r="BA47" s="38">
        <v>5.9106214533737305E-3</v>
      </c>
      <c r="BB47" s="38">
        <v>1.9751212920227865</v>
      </c>
      <c r="BC47" s="38">
        <v>3.7709787770666039E-2</v>
      </c>
      <c r="BD47" s="38">
        <v>1.1495318347120906</v>
      </c>
      <c r="BE47" s="38">
        <v>1.3034275359281812E-2</v>
      </c>
      <c r="BF47" s="38">
        <v>13.008670746993358</v>
      </c>
      <c r="BG47" s="38">
        <v>0.15871973498835248</v>
      </c>
      <c r="BH47" s="38">
        <v>3.2047803806313664</v>
      </c>
      <c r="BI47" s="38">
        <v>2.7746574748447363E-2</v>
      </c>
      <c r="BJ47" s="38">
        <v>6.2414739289709509</v>
      </c>
      <c r="BK47" s="38">
        <v>0.12946819337464979</v>
      </c>
      <c r="BL47" s="38">
        <v>1.4022625697486208</v>
      </c>
      <c r="BM47" s="38">
        <v>2.1184034909781178E-2</v>
      </c>
      <c r="BN47" s="38">
        <v>9.6059759952891905</v>
      </c>
      <c r="BO47" s="38">
        <v>0.11718518789239342</v>
      </c>
      <c r="BP47" s="38">
        <v>1.2931441935866725</v>
      </c>
      <c r="BQ47" s="38">
        <v>1.2523000951233237E-2</v>
      </c>
      <c r="BR47" s="38">
        <v>1.462732506159617</v>
      </c>
      <c r="BS47" s="38">
        <v>0.12038828674233584</v>
      </c>
      <c r="BT47" s="41">
        <v>9.2051708820614087E-2</v>
      </c>
      <c r="BU47" s="41">
        <v>3.8162168562651819E-3</v>
      </c>
      <c r="BV47" s="41">
        <v>8.7668588388792323E-2</v>
      </c>
      <c r="BW47" s="41">
        <v>3.1422588229110082E-3</v>
      </c>
      <c r="BX47" s="41">
        <v>2.3526789607577238E-2</v>
      </c>
      <c r="BY47" s="41">
        <v>1.1133102334397449E-3</v>
      </c>
      <c r="BZ47" s="41">
        <v>5.9964516580132812E-2</v>
      </c>
      <c r="CA47" s="41">
        <v>3.7610832369481626E-3</v>
      </c>
    </row>
    <row r="48" spans="1:79" x14ac:dyDescent="0.2">
      <c r="A48" s="24">
        <v>286</v>
      </c>
      <c r="B48" s="37">
        <v>1.0151742888275398E-2</v>
      </c>
      <c r="C48" s="37">
        <v>5.2230286262092928E-5</v>
      </c>
      <c r="D48" s="38">
        <v>2.3713117235802037</v>
      </c>
      <c r="E48" s="38">
        <v>1.7757835291022935E-2</v>
      </c>
      <c r="F48" s="39">
        <v>15.845234739465418</v>
      </c>
      <c r="G48" s="39">
        <v>8.1523060172077708E-2</v>
      </c>
      <c r="H48" s="38">
        <v>3.9581781355230365</v>
      </c>
      <c r="I48" s="38">
        <v>2.0364658499526421E-2</v>
      </c>
      <c r="J48" s="38">
        <v>3.7434181449321549</v>
      </c>
      <c r="K48" s="38">
        <v>1.9259727463579839E-2</v>
      </c>
      <c r="L48" s="37">
        <v>1.0317213819085147</v>
      </c>
      <c r="M48" s="37">
        <v>6.7594031293154843E-3</v>
      </c>
      <c r="N48" s="39">
        <v>22.930658175219925</v>
      </c>
      <c r="O48" s="39">
        <v>0.17628472743211021</v>
      </c>
      <c r="P48" s="39">
        <v>100.77531312853112</v>
      </c>
      <c r="Q48" s="39">
        <v>1.5083982232208926</v>
      </c>
      <c r="R48" s="40">
        <v>250.20658712736537</v>
      </c>
      <c r="S48" s="40">
        <v>14.117305405188009</v>
      </c>
      <c r="T48" s="39">
        <v>43.052099661215024</v>
      </c>
      <c r="U48" s="39">
        <v>0.22150122537937977</v>
      </c>
      <c r="V48" s="39">
        <v>85.499929171430466</v>
      </c>
      <c r="W48" s="39">
        <v>1.2978144103862099</v>
      </c>
      <c r="X48" s="40">
        <v>96.30491119987137</v>
      </c>
      <c r="Y48" s="40">
        <v>1.235260315490754</v>
      </c>
      <c r="Z48" s="39">
        <v>106.74670018239762</v>
      </c>
      <c r="AA48" s="39">
        <v>1.184915258480483</v>
      </c>
      <c r="AB48" s="37">
        <v>0.25208985947823659</v>
      </c>
      <c r="AC48" s="37">
        <v>1.2513929682488946E-2</v>
      </c>
      <c r="AD48" s="37">
        <v>4.9393440250966779E-2</v>
      </c>
      <c r="AE48" s="37">
        <v>3.9041477398834021E-3</v>
      </c>
      <c r="AF48" s="39">
        <v>79.565115142824297</v>
      </c>
      <c r="AG48" s="39">
        <v>0.42005664606905152</v>
      </c>
      <c r="AH48" s="26">
        <v>97.839256161760133</v>
      </c>
      <c r="AI48" s="26">
        <v>9.2823246384302092</v>
      </c>
      <c r="AJ48" s="41">
        <v>4.8361959969711404E-2</v>
      </c>
      <c r="AK48" s="41">
        <v>9.6972583320575085E-3</v>
      </c>
      <c r="AL48" s="41">
        <v>1.5431078617847196E-2</v>
      </c>
      <c r="AM48" s="41">
        <v>1.329650289413556E-3</v>
      </c>
      <c r="AN48" s="41">
        <v>0.32553487007969867</v>
      </c>
      <c r="AO48" s="41">
        <v>2.9557234675983018E-2</v>
      </c>
      <c r="AP48" s="37" t="s">
        <v>43</v>
      </c>
      <c r="AQ48" s="41"/>
      <c r="AR48" s="41">
        <v>1.4102271462225538E-3</v>
      </c>
      <c r="AS48" s="41">
        <v>2.1605054449235818E-4</v>
      </c>
      <c r="AT48" s="41">
        <v>1.3285390132036039E-3</v>
      </c>
      <c r="AU48" s="41">
        <v>1.8506302174208371E-4</v>
      </c>
      <c r="AV48" s="41">
        <v>2.2870246291677474E-2</v>
      </c>
      <c r="AW48" s="41">
        <v>2.8502216042504197E-3</v>
      </c>
      <c r="AX48" s="38">
        <v>0.23074274209264148</v>
      </c>
      <c r="AY48" s="38">
        <v>1.1829779270954412E-2</v>
      </c>
      <c r="AZ48" s="38">
        <v>0.3417417738664843</v>
      </c>
      <c r="BA48" s="38">
        <v>7.7737215534728604E-3</v>
      </c>
      <c r="BB48" s="38">
        <v>2.7575344254198235</v>
      </c>
      <c r="BC48" s="38">
        <v>4.1066301639363888E-2</v>
      </c>
      <c r="BD48" s="38">
        <v>1.3128231875234788</v>
      </c>
      <c r="BE48" s="38">
        <v>1.4610721020430132E-2</v>
      </c>
      <c r="BF48" s="38">
        <v>12.469326871492544</v>
      </c>
      <c r="BG48" s="38">
        <v>0.14296448009982241</v>
      </c>
      <c r="BH48" s="38">
        <v>2.9678090343337691</v>
      </c>
      <c r="BI48" s="38">
        <v>2.8340689867638373E-2</v>
      </c>
      <c r="BJ48" s="38">
        <v>6.6095004612331767</v>
      </c>
      <c r="BK48" s="38">
        <v>0.11530679723609014</v>
      </c>
      <c r="BL48" s="38">
        <v>1.2673554875445425</v>
      </c>
      <c r="BM48" s="38">
        <v>2.4839212561130915E-2</v>
      </c>
      <c r="BN48" s="38">
        <v>8.9176716456693033</v>
      </c>
      <c r="BO48" s="38">
        <v>0.12916875903573072</v>
      </c>
      <c r="BP48" s="38">
        <v>1.2318195799465093</v>
      </c>
      <c r="BQ48" s="38">
        <v>1.9775465951880653E-2</v>
      </c>
      <c r="BR48" s="38">
        <v>2.0268933227174881</v>
      </c>
      <c r="BS48" s="38">
        <v>0.20158885510402777</v>
      </c>
      <c r="BT48" s="41">
        <v>4.5470574608713361E-3</v>
      </c>
      <c r="BU48" s="41">
        <v>3.6023208581986135E-4</v>
      </c>
      <c r="BV48" s="41">
        <v>1.5059103181658326E-2</v>
      </c>
      <c r="BW48" s="41">
        <v>2.1708882396467692E-3</v>
      </c>
      <c r="BX48" s="41">
        <v>1.0037928026930544E-2</v>
      </c>
      <c r="BY48" s="41">
        <v>1.1298376739690313E-3</v>
      </c>
      <c r="BZ48" s="41">
        <v>4.9046197181331727E-2</v>
      </c>
      <c r="CA48" s="41">
        <v>3.3886823496161729E-3</v>
      </c>
    </row>
    <row r="49" spans="1:79" x14ac:dyDescent="0.2">
      <c r="A49" s="24">
        <v>287</v>
      </c>
      <c r="B49" s="37">
        <v>8.2877130680736825E-3</v>
      </c>
      <c r="C49" s="37">
        <v>4.2639931957251568E-5</v>
      </c>
      <c r="D49" s="38">
        <v>2.0842161404908151</v>
      </c>
      <c r="E49" s="38">
        <v>1.560788763691014E-2</v>
      </c>
      <c r="F49" s="39">
        <v>15.785761217287872</v>
      </c>
      <c r="G49" s="39">
        <v>8.1217071424871001E-2</v>
      </c>
      <c r="H49" s="38">
        <v>3.832970132409383</v>
      </c>
      <c r="I49" s="38">
        <v>1.9720468638051172E-2</v>
      </c>
      <c r="J49" s="38">
        <v>3.7090906558648915</v>
      </c>
      <c r="K49" s="38">
        <v>1.9083113989383869E-2</v>
      </c>
      <c r="L49" s="37">
        <v>1.5353620545930933</v>
      </c>
      <c r="M49" s="37">
        <v>1.0059044290863709E-2</v>
      </c>
      <c r="N49" s="39">
        <v>23.311701713160691</v>
      </c>
      <c r="O49" s="39">
        <v>0.17921408758009999</v>
      </c>
      <c r="P49" s="39">
        <v>53.941550489636462</v>
      </c>
      <c r="Q49" s="39">
        <v>0.80739356088700509</v>
      </c>
      <c r="R49" s="40">
        <v>437.68580185497575</v>
      </c>
      <c r="S49" s="40">
        <v>9.5557553780829387</v>
      </c>
      <c r="T49" s="39">
        <v>55.00675541384264</v>
      </c>
      <c r="U49" s="39">
        <v>0.28300742180262151</v>
      </c>
      <c r="V49" s="39">
        <v>42.174151455869328</v>
      </c>
      <c r="W49" s="39">
        <v>0.64160668119852804</v>
      </c>
      <c r="X49" s="40">
        <v>97.489481670731109</v>
      </c>
      <c r="Y49" s="40">
        <v>1.2504542747117762</v>
      </c>
      <c r="Z49" s="39">
        <v>89.519656217457751</v>
      </c>
      <c r="AA49" s="39">
        <v>0.92963565099346601</v>
      </c>
      <c r="AB49" s="37">
        <v>1.509406590155698E-2</v>
      </c>
      <c r="AC49" s="37">
        <v>8.8737278637893418E-4</v>
      </c>
      <c r="AD49" s="37">
        <v>2.4716757324802663E-2</v>
      </c>
      <c r="AE49" s="37">
        <v>3.3759552622567982E-3</v>
      </c>
      <c r="AF49" s="39">
        <v>60.973813702396079</v>
      </c>
      <c r="AG49" s="39">
        <v>0.31370768342111532</v>
      </c>
      <c r="AH49" s="26">
        <v>35.021642304618247</v>
      </c>
      <c r="AI49" s="26">
        <v>6.7152212752687106</v>
      </c>
      <c r="AJ49" s="41">
        <v>6.827369379587446E-2</v>
      </c>
      <c r="AK49" s="41">
        <v>3.9736984416248048E-3</v>
      </c>
      <c r="AL49" s="41">
        <v>2.6953556054173508E-3</v>
      </c>
      <c r="AM49" s="41">
        <v>2.5800256240664259E-4</v>
      </c>
      <c r="AN49" s="41">
        <v>2.1573422224118989E-2</v>
      </c>
      <c r="AO49" s="41">
        <v>2.237490521609983E-3</v>
      </c>
      <c r="AP49" s="41">
        <v>6.3748075339466594E-4</v>
      </c>
      <c r="AQ49" s="41">
        <v>1.4055041773816245E-4</v>
      </c>
      <c r="AR49" s="41">
        <v>1.484096732425375E-3</v>
      </c>
      <c r="AS49" s="41">
        <v>2.2028280784367062E-4</v>
      </c>
      <c r="AT49" s="41">
        <v>2.5664776032038145E-4</v>
      </c>
      <c r="AU49" s="41">
        <v>8.081075649972386E-5</v>
      </c>
      <c r="AV49" s="41">
        <v>1.5144980475270116E-2</v>
      </c>
      <c r="AW49" s="41">
        <v>1.5057016966552549E-3</v>
      </c>
      <c r="AX49" s="38">
        <v>0.16230685824639624</v>
      </c>
      <c r="AY49" s="38">
        <v>5.9888420351672661E-3</v>
      </c>
      <c r="AZ49" s="38">
        <v>0.2562484147038317</v>
      </c>
      <c r="BA49" s="38">
        <v>4.8949245787094156E-3</v>
      </c>
      <c r="BB49" s="38">
        <v>2.2133027120857394</v>
      </c>
      <c r="BC49" s="38">
        <v>4.7158253779092038E-2</v>
      </c>
      <c r="BD49" s="38">
        <v>1.1056637034160295</v>
      </c>
      <c r="BE49" s="38">
        <v>1.3265830079925428E-2</v>
      </c>
      <c r="BF49" s="38">
        <v>10.200859708509979</v>
      </c>
      <c r="BG49" s="38">
        <v>0.13592126878437824</v>
      </c>
      <c r="BH49" s="38">
        <v>2.2687521934776962</v>
      </c>
      <c r="BI49" s="38">
        <v>3.3336130299437439E-2</v>
      </c>
      <c r="BJ49" s="38">
        <v>11.108624103156568</v>
      </c>
      <c r="BK49" s="38">
        <v>8.5990906873712136E-2</v>
      </c>
      <c r="BL49" s="38">
        <v>0.82685518675785752</v>
      </c>
      <c r="BM49" s="38">
        <v>1.4091929796431143E-2</v>
      </c>
      <c r="BN49" s="38">
        <v>5.5116555601301656</v>
      </c>
      <c r="BO49" s="38">
        <v>8.664909214132116E-2</v>
      </c>
      <c r="BP49" s="38">
        <v>0.74411822810111516</v>
      </c>
      <c r="BQ49" s="38">
        <v>1.533410638426818E-2</v>
      </c>
      <c r="BR49" s="38">
        <v>0.76629451674403015</v>
      </c>
      <c r="BS49" s="38">
        <v>0.15827807484249784</v>
      </c>
      <c r="BT49" s="41">
        <v>2.1587012489336001E-3</v>
      </c>
      <c r="BU49" s="41">
        <v>2.4641509878632877E-4</v>
      </c>
      <c r="BV49" s="41">
        <v>7.0804172527543395E-3</v>
      </c>
      <c r="BW49" s="41">
        <v>9.0967762364740782E-4</v>
      </c>
      <c r="BX49" s="41">
        <v>2.48188844980067E-3</v>
      </c>
      <c r="BY49" s="41">
        <v>2.2808154889401939E-4</v>
      </c>
      <c r="BZ49" s="41">
        <v>1.4612786595261679E-2</v>
      </c>
      <c r="CA49" s="41">
        <v>2.7488221262083725E-3</v>
      </c>
    </row>
    <row r="50" spans="1:79" x14ac:dyDescent="0.2">
      <c r="A50" s="24">
        <v>288</v>
      </c>
      <c r="B50" s="37" t="s">
        <v>43</v>
      </c>
      <c r="C50" s="37"/>
      <c r="D50" s="38">
        <v>2.1129091236192665</v>
      </c>
      <c r="E50" s="38">
        <v>1.5822758277212912E-2</v>
      </c>
      <c r="F50" s="39">
        <v>15.796608242004467</v>
      </c>
      <c r="G50" s="39">
        <v>8.127287890662778E-2</v>
      </c>
      <c r="H50" s="38">
        <v>3.9017606471497652</v>
      </c>
      <c r="I50" s="38">
        <v>2.0074392916527115E-2</v>
      </c>
      <c r="J50" s="38">
        <v>3.75411584113434</v>
      </c>
      <c r="K50" s="38">
        <v>1.9314766656468498E-2</v>
      </c>
      <c r="L50" s="37">
        <v>1.5249676704211743</v>
      </c>
      <c r="M50" s="37">
        <v>9.9909446719830524E-3</v>
      </c>
      <c r="N50" s="39">
        <v>23.285610260386424</v>
      </c>
      <c r="O50" s="39">
        <v>0.17901350351463247</v>
      </c>
      <c r="P50" s="39">
        <v>54.396540093587845</v>
      </c>
      <c r="Q50" s="39">
        <v>0.81420381519312712</v>
      </c>
      <c r="R50" s="40">
        <v>1698.8906196375399</v>
      </c>
      <c r="S50" s="40">
        <v>114.44030915993109</v>
      </c>
      <c r="T50" s="39">
        <v>59.237053552451158</v>
      </c>
      <c r="U50" s="39">
        <v>0.30477212616769261</v>
      </c>
      <c r="V50" s="39">
        <v>31.091231545898207</v>
      </c>
      <c r="W50" s="39">
        <v>0.54576794003129869</v>
      </c>
      <c r="X50" s="40">
        <v>98.876630711490904</v>
      </c>
      <c r="Y50" s="40">
        <v>1.2733199441730483</v>
      </c>
      <c r="Z50" s="39">
        <v>91.014373829673048</v>
      </c>
      <c r="AA50" s="39">
        <v>1.0909753773257809</v>
      </c>
      <c r="AB50" s="37">
        <v>1.7198416899748388E-2</v>
      </c>
      <c r="AC50" s="37">
        <v>9.3969655206373377E-4</v>
      </c>
      <c r="AD50" s="37">
        <v>1.5731906459468484E-2</v>
      </c>
      <c r="AE50" s="37">
        <v>8.4412668829561186E-4</v>
      </c>
      <c r="AF50" s="39">
        <v>61.691979693528765</v>
      </c>
      <c r="AG50" s="39">
        <v>0.31740261696241684</v>
      </c>
      <c r="AH50" s="26">
        <v>73.193462238860022</v>
      </c>
      <c r="AI50" s="26">
        <v>13.463192004434383</v>
      </c>
      <c r="AJ50" s="41">
        <v>1.0109233286309416</v>
      </c>
      <c r="AK50" s="41">
        <v>7.2924326260871503E-2</v>
      </c>
      <c r="AL50" s="37" t="s">
        <v>43</v>
      </c>
      <c r="AM50" s="41"/>
      <c r="AN50" s="41">
        <v>6.5745984806500979E-3</v>
      </c>
      <c r="AO50" s="41">
        <v>1.2244178950816989E-3</v>
      </c>
      <c r="AP50" s="41">
        <v>5.8688235784129972E-4</v>
      </c>
      <c r="AQ50" s="41">
        <v>1.3372828135922149E-4</v>
      </c>
      <c r="AR50" s="41">
        <v>8.3633299810103906E-4</v>
      </c>
      <c r="AS50" s="41">
        <v>1.6399328343990019E-4</v>
      </c>
      <c r="AT50" s="41">
        <v>5.6590525927082227E-4</v>
      </c>
      <c r="AU50" s="41">
        <v>1.1901520833526808E-4</v>
      </c>
      <c r="AV50" s="41">
        <v>1.7723053535348796E-2</v>
      </c>
      <c r="AW50" s="41">
        <v>2.0554496631255692E-3</v>
      </c>
      <c r="AX50" s="38">
        <v>0.17470630441294158</v>
      </c>
      <c r="AY50" s="38">
        <v>9.7860292963478646E-3</v>
      </c>
      <c r="AZ50" s="38">
        <v>0.25141519692562164</v>
      </c>
      <c r="BA50" s="38">
        <v>6.0668310700686063E-3</v>
      </c>
      <c r="BB50" s="38">
        <v>2.2200371990785674</v>
      </c>
      <c r="BC50" s="38">
        <v>6.4841969574174416E-2</v>
      </c>
      <c r="BD50" s="38">
        <v>1.10375009160091</v>
      </c>
      <c r="BE50" s="38">
        <v>1.5198081440945645E-2</v>
      </c>
      <c r="BF50" s="38">
        <v>10.266785965300999</v>
      </c>
      <c r="BG50" s="38">
        <v>0.13980405498551474</v>
      </c>
      <c r="BH50" s="38">
        <v>2.2709669401644503</v>
      </c>
      <c r="BI50" s="38">
        <v>3.1879572366674658E-2</v>
      </c>
      <c r="BJ50" s="38">
        <v>9.7002050776477908</v>
      </c>
      <c r="BK50" s="38">
        <v>0.10138638824226802</v>
      </c>
      <c r="BL50" s="38">
        <v>0.87518522811840704</v>
      </c>
      <c r="BM50" s="38">
        <v>1.2581993202237633E-2</v>
      </c>
      <c r="BN50" s="38">
        <v>5.843256378975191</v>
      </c>
      <c r="BO50" s="38">
        <v>9.4617989551965917E-2</v>
      </c>
      <c r="BP50" s="38">
        <v>0.79696046217843786</v>
      </c>
      <c r="BQ50" s="38">
        <v>1.0710274435231952E-2</v>
      </c>
      <c r="BR50" s="38">
        <v>1.5667406657514364</v>
      </c>
      <c r="BS50" s="38">
        <v>0.28625439132372632</v>
      </c>
      <c r="BT50" s="41">
        <v>5.0737291139664319E-2</v>
      </c>
      <c r="BU50" s="41">
        <v>4.18272491102443E-3</v>
      </c>
      <c r="BV50" s="41">
        <v>8.648807366285198E-3</v>
      </c>
      <c r="BW50" s="41">
        <v>9.9731971527876459E-4</v>
      </c>
      <c r="BX50" s="41">
        <v>5.6015904321762766E-3</v>
      </c>
      <c r="BY50" s="41">
        <v>5.7955384023035872E-4</v>
      </c>
      <c r="BZ50" s="41">
        <v>2.8563551756896052E-2</v>
      </c>
      <c r="CA50" s="41">
        <v>3.6412813850849215E-3</v>
      </c>
    </row>
    <row r="51" spans="1:79" x14ac:dyDescent="0.2">
      <c r="A51" s="24">
        <v>289</v>
      </c>
      <c r="B51" s="37">
        <v>1.2968476067377449E-2</v>
      </c>
      <c r="C51" s="37">
        <v>6.6722258910291782E-5</v>
      </c>
      <c r="D51" s="38">
        <v>2.409150268659022</v>
      </c>
      <c r="E51" s="38">
        <v>1.8041193503475546E-2</v>
      </c>
      <c r="F51" s="39">
        <v>15.721504310514936</v>
      </c>
      <c r="G51" s="39">
        <v>8.0886472366954995E-2</v>
      </c>
      <c r="H51" s="38">
        <v>4.0120893218259859</v>
      </c>
      <c r="I51" s="38">
        <v>2.0642029264755765E-2</v>
      </c>
      <c r="J51" s="38">
        <v>3.8082746332006003</v>
      </c>
      <c r="K51" s="38">
        <v>1.9593411342840341E-2</v>
      </c>
      <c r="L51" s="37">
        <v>1.0497819788133143</v>
      </c>
      <c r="M51" s="37">
        <v>6.8777285390397638E-3</v>
      </c>
      <c r="N51" s="39">
        <v>22.832087406386506</v>
      </c>
      <c r="O51" s="39">
        <v>0.17552694189521928</v>
      </c>
      <c r="P51" s="39">
        <v>105.28395685632438</v>
      </c>
      <c r="Q51" s="39">
        <v>1.5758833044080522</v>
      </c>
      <c r="R51" s="40">
        <v>289.17343257725651</v>
      </c>
      <c r="S51" s="40">
        <v>4.5336105478758242</v>
      </c>
      <c r="T51" s="39">
        <v>50.222564279745939</v>
      </c>
      <c r="U51" s="39">
        <v>0.3120461484810208</v>
      </c>
      <c r="V51" s="39">
        <v>61.782537392311795</v>
      </c>
      <c r="W51" s="39">
        <v>0.97167826393496703</v>
      </c>
      <c r="X51" s="40">
        <v>94.142265620610758</v>
      </c>
      <c r="Y51" s="40">
        <v>1.2075210213338026</v>
      </c>
      <c r="Z51" s="39">
        <v>109.91861892535428</v>
      </c>
      <c r="AA51" s="39">
        <v>1.4369984460693062</v>
      </c>
      <c r="AB51" s="37">
        <v>3.4951439777344044E-2</v>
      </c>
      <c r="AC51" s="37">
        <v>1.3603031044184641E-3</v>
      </c>
      <c r="AD51" s="37">
        <v>5.3462873942387808E-2</v>
      </c>
      <c r="AE51" s="37">
        <v>6.1928069079323468E-3</v>
      </c>
      <c r="AF51" s="39">
        <v>93.261743341383038</v>
      </c>
      <c r="AG51" s="39">
        <v>0.48830390801009949</v>
      </c>
      <c r="AH51" s="26">
        <v>0.65723546500999508</v>
      </c>
      <c r="AI51" s="26">
        <v>1.6770887924162495E-2</v>
      </c>
      <c r="AJ51" s="41">
        <v>3.665899913627901E-4</v>
      </c>
      <c r="AK51" s="41">
        <v>1.4134106853310783E-4</v>
      </c>
      <c r="AL51" s="41">
        <v>7.0460048249196782E-4</v>
      </c>
      <c r="AM51" s="41">
        <v>1.3242328926013419E-4</v>
      </c>
      <c r="AN51" s="41">
        <v>5.6806175908156661E-2</v>
      </c>
      <c r="AO51" s="41">
        <v>1.2391020223062236E-2</v>
      </c>
      <c r="AP51" s="41">
        <v>1.0483000229430329E-4</v>
      </c>
      <c r="AQ51" s="41">
        <v>5.7230736971610751E-5</v>
      </c>
      <c r="AR51" s="41">
        <v>6.0122845088452892E-4</v>
      </c>
      <c r="AS51" s="41">
        <v>1.408259501743809E-4</v>
      </c>
      <c r="AT51" s="41">
        <v>7.4912922091014582E-4</v>
      </c>
      <c r="AU51" s="41">
        <v>1.3867521035446851E-4</v>
      </c>
      <c r="AV51" s="41">
        <v>1.8401923563536277E-2</v>
      </c>
      <c r="AW51" s="41">
        <v>1.6675213362078735E-3</v>
      </c>
      <c r="AX51" s="38">
        <v>0.16225711124986728</v>
      </c>
      <c r="AY51" s="38">
        <v>8.4837382975383787E-3</v>
      </c>
      <c r="AZ51" s="38">
        <v>0.25999628002126424</v>
      </c>
      <c r="BA51" s="38">
        <v>5.4600693326967743E-3</v>
      </c>
      <c r="BB51" s="38">
        <v>2.1058840019414204</v>
      </c>
      <c r="BC51" s="38">
        <v>3.4881217112592594E-2</v>
      </c>
      <c r="BD51" s="38">
        <v>1.1735580737090883</v>
      </c>
      <c r="BE51" s="38">
        <v>1.2334244902581674E-2</v>
      </c>
      <c r="BF51" s="38">
        <v>12.967596189403851</v>
      </c>
      <c r="BG51" s="38">
        <v>0.17224993260676758</v>
      </c>
      <c r="BH51" s="38">
        <v>3.4643177942139576</v>
      </c>
      <c r="BI51" s="38">
        <v>3.7755265642614132E-2</v>
      </c>
      <c r="BJ51" s="38">
        <v>11.833803178151138</v>
      </c>
      <c r="BK51" s="38">
        <v>0.13186983936305352</v>
      </c>
      <c r="BL51" s="38">
        <v>1.499731914934598</v>
      </c>
      <c r="BM51" s="38">
        <v>1.9189316285556368E-2</v>
      </c>
      <c r="BN51" s="38">
        <v>10.129561719840686</v>
      </c>
      <c r="BO51" s="38">
        <v>0.12566423783583996</v>
      </c>
      <c r="BP51" s="38">
        <v>1.2889133994262589</v>
      </c>
      <c r="BQ51" s="38">
        <v>1.8048951894119779E-2</v>
      </c>
      <c r="BR51" s="38">
        <v>6.1296179779142526E-3</v>
      </c>
      <c r="BS51" s="38">
        <v>7.1992242161557861E-4</v>
      </c>
      <c r="BT51" s="41">
        <v>4.0312364151321317E-5</v>
      </c>
      <c r="BU51" s="41">
        <v>3.3830496177273076E-5</v>
      </c>
      <c r="BV51" s="41">
        <v>1.4877596865080459E-2</v>
      </c>
      <c r="BW51" s="41">
        <v>1.3273156157607717E-3</v>
      </c>
      <c r="BX51" s="41">
        <v>5.1343585805570507E-4</v>
      </c>
      <c r="BY51" s="41">
        <v>1.0419192414978651E-4</v>
      </c>
      <c r="BZ51" s="41">
        <v>1.368868156183696E-3</v>
      </c>
      <c r="CA51" s="41">
        <v>1.8189935701332297E-4</v>
      </c>
    </row>
    <row r="52" spans="1:79" x14ac:dyDescent="0.2">
      <c r="A52" s="24">
        <v>290</v>
      </c>
      <c r="B52" s="37">
        <v>2.0764353184585561E-3</v>
      </c>
      <c r="C52" s="37">
        <v>1.068317157766736E-5</v>
      </c>
      <c r="D52" s="38">
        <v>2.2319616914611267</v>
      </c>
      <c r="E52" s="38">
        <v>1.6714296858870593E-2</v>
      </c>
      <c r="F52" s="39">
        <v>16.005020947522979</v>
      </c>
      <c r="G52" s="39">
        <v>8.2345153430292417E-2</v>
      </c>
      <c r="H52" s="38">
        <v>4.1974939185259839</v>
      </c>
      <c r="I52" s="38">
        <v>2.1595928045144736E-2</v>
      </c>
      <c r="J52" s="38">
        <v>4.0563614720686552</v>
      </c>
      <c r="K52" s="38">
        <v>2.0869807598590764E-2</v>
      </c>
      <c r="L52" s="37">
        <v>1.1868675504106456</v>
      </c>
      <c r="M52" s="37">
        <v>7.775855356887542E-3</v>
      </c>
      <c r="N52" s="39">
        <v>23.091758894119685</v>
      </c>
      <c r="O52" s="39">
        <v>0.1775232263929056</v>
      </c>
      <c r="P52" s="39">
        <v>62.011204894347593</v>
      </c>
      <c r="Q52" s="39">
        <v>0.92817961441728047</v>
      </c>
      <c r="R52" s="40">
        <v>456.28351932074463</v>
      </c>
      <c r="S52" s="40">
        <v>18.810019694509943</v>
      </c>
      <c r="T52" s="39">
        <v>55.863650324011054</v>
      </c>
      <c r="U52" s="39">
        <v>0.28741610974391213</v>
      </c>
      <c r="V52" s="39">
        <v>57.639453653554305</v>
      </c>
      <c r="W52" s="39">
        <v>0.87504270577600474</v>
      </c>
      <c r="X52" s="40">
        <v>97.73415131076743</v>
      </c>
      <c r="Y52" s="40">
        <v>1.2535925434976252</v>
      </c>
      <c r="Z52" s="39">
        <v>98.600330135728598</v>
      </c>
      <c r="AA52" s="39">
        <v>1.1626019972905837</v>
      </c>
      <c r="AB52" s="37">
        <v>0.6358126958066076</v>
      </c>
      <c r="AC52" s="37">
        <v>5.2814397791075149E-2</v>
      </c>
      <c r="AD52" s="37">
        <v>3.8054236176078608E-2</v>
      </c>
      <c r="AE52" s="37">
        <v>6.2287498492713958E-3</v>
      </c>
      <c r="AF52" s="39">
        <v>61.895050917339347</v>
      </c>
      <c r="AG52" s="39">
        <v>0.3184474097894176</v>
      </c>
      <c r="AH52" s="26">
        <v>15.446002479526708</v>
      </c>
      <c r="AI52" s="26">
        <v>2.1486037682565589</v>
      </c>
      <c r="AJ52" s="41">
        <v>8.5207167031967554E-2</v>
      </c>
      <c r="AK52" s="41">
        <v>1.1613198258837712E-2</v>
      </c>
      <c r="AL52" s="41">
        <v>1.8172125718456559E-2</v>
      </c>
      <c r="AM52" s="41">
        <v>1.9209675856141193E-3</v>
      </c>
      <c r="AN52" s="41">
        <v>2.4177357510547521</v>
      </c>
      <c r="AO52" s="41">
        <v>0.23311785916139718</v>
      </c>
      <c r="AP52" s="41">
        <v>1.5118256048978097E-4</v>
      </c>
      <c r="AQ52" s="41">
        <v>6.7753952521443854E-5</v>
      </c>
      <c r="AR52" s="41">
        <v>6.7366998119196893E-4</v>
      </c>
      <c r="AS52" s="41">
        <v>1.4698981374671472E-4</v>
      </c>
      <c r="AT52" s="41">
        <v>5.0632884244055005E-4</v>
      </c>
      <c r="AU52" s="41">
        <v>1.1239780844888493E-4</v>
      </c>
      <c r="AV52" s="41">
        <v>1.8464660507468471E-2</v>
      </c>
      <c r="AW52" s="41">
        <v>1.6472262171304351E-3</v>
      </c>
      <c r="AX52" s="38">
        <v>0.20566712907096715</v>
      </c>
      <c r="AY52" s="38">
        <v>1.0315547228727438E-2</v>
      </c>
      <c r="AZ52" s="38">
        <v>0.33871661236634742</v>
      </c>
      <c r="BA52" s="38">
        <v>6.4336291380540549E-3</v>
      </c>
      <c r="BB52" s="38">
        <v>2.7829528405476789</v>
      </c>
      <c r="BC52" s="38">
        <v>4.4216216585905695E-2</v>
      </c>
      <c r="BD52" s="38">
        <v>1.2420255499763022</v>
      </c>
      <c r="BE52" s="38">
        <v>1.7837236232320839E-2</v>
      </c>
      <c r="BF52" s="38">
        <v>10.720269997236189</v>
      </c>
      <c r="BG52" s="38">
        <v>0.13420847082021439</v>
      </c>
      <c r="BH52" s="38">
        <v>2.3135601386068907</v>
      </c>
      <c r="BI52" s="38">
        <v>3.1116913757372449E-2</v>
      </c>
      <c r="BJ52" s="38">
        <v>9.2359765079002063</v>
      </c>
      <c r="BK52" s="38">
        <v>6.6106706086711847E-2</v>
      </c>
      <c r="BL52" s="38">
        <v>0.89412993328063062</v>
      </c>
      <c r="BM52" s="38">
        <v>1.1483998544650698E-2</v>
      </c>
      <c r="BN52" s="38">
        <v>5.9914725703582246</v>
      </c>
      <c r="BO52" s="38">
        <v>7.0727409665821889E-2</v>
      </c>
      <c r="BP52" s="38">
        <v>0.81079872616118454</v>
      </c>
      <c r="BQ52" s="38">
        <v>1.1037310968227524E-2</v>
      </c>
      <c r="BR52" s="38">
        <v>0.36068196591114399</v>
      </c>
      <c r="BS52" s="38">
        <v>4.9828694941516968E-2</v>
      </c>
      <c r="BT52" s="41">
        <v>5.6924975807533772E-3</v>
      </c>
      <c r="BU52" s="41">
        <v>1.2669809162484146E-3</v>
      </c>
      <c r="BV52" s="41">
        <v>2.8663386326530753E-2</v>
      </c>
      <c r="BW52" s="41">
        <v>9.2862159165332039E-3</v>
      </c>
      <c r="BX52" s="41">
        <v>3.43034264451135E-3</v>
      </c>
      <c r="BY52" s="41">
        <v>4.9524630787577486E-4</v>
      </c>
      <c r="BZ52" s="41">
        <v>9.8355693878162658E-3</v>
      </c>
      <c r="CA52" s="41">
        <v>8.1661712397859492E-4</v>
      </c>
    </row>
    <row r="53" spans="1:79" x14ac:dyDescent="0.2">
      <c r="A53" s="24">
        <v>291</v>
      </c>
      <c r="B53" s="37">
        <v>5.4049876965257246E-2</v>
      </c>
      <c r="C53" s="37">
        <v>4.5985038300544968E-3</v>
      </c>
      <c r="D53" s="38">
        <v>3.0641710756810885</v>
      </c>
      <c r="E53" s="38">
        <v>2.2946390693547699E-2</v>
      </c>
      <c r="F53" s="39">
        <v>15.730981024450719</v>
      </c>
      <c r="G53" s="39">
        <v>8.0935229657908475E-2</v>
      </c>
      <c r="H53" s="38">
        <v>3.7896415232307756</v>
      </c>
      <c r="I53" s="38">
        <v>1.949754478294145E-2</v>
      </c>
      <c r="J53" s="38">
        <v>3.5917079891333641</v>
      </c>
      <c r="K53" s="38">
        <v>1.8479185151442583E-2</v>
      </c>
      <c r="L53" s="37">
        <v>0.73783846633223626</v>
      </c>
      <c r="M53" s="37">
        <v>5.892664108499748E-3</v>
      </c>
      <c r="N53" s="39">
        <v>21.730160455661043</v>
      </c>
      <c r="O53" s="39">
        <v>0.16705562412167813</v>
      </c>
      <c r="P53" s="39">
        <v>119.90866111199561</v>
      </c>
      <c r="Q53" s="39">
        <v>1.7947849106600595</v>
      </c>
      <c r="R53" s="40">
        <v>261.06514443592408</v>
      </c>
      <c r="S53" s="40">
        <v>6.9863098342804433</v>
      </c>
      <c r="T53" s="39">
        <v>33.393422574194737</v>
      </c>
      <c r="U53" s="39">
        <v>0.17180774173620961</v>
      </c>
      <c r="V53" s="39">
        <v>81.201046081169835</v>
      </c>
      <c r="W53" s="39">
        <v>1.2926710790390221</v>
      </c>
      <c r="X53" s="40">
        <v>100.51657252544493</v>
      </c>
      <c r="Y53" s="40">
        <v>1.2892814244139654</v>
      </c>
      <c r="Z53" s="39">
        <v>136.02397786958045</v>
      </c>
      <c r="AA53" s="39">
        <v>1.721894174894903</v>
      </c>
      <c r="AB53" s="37">
        <v>1.3415720076924842E-2</v>
      </c>
      <c r="AC53" s="37">
        <v>8.3973459385643025E-4</v>
      </c>
      <c r="AD53" s="37">
        <v>5.5939029524360182E-2</v>
      </c>
      <c r="AE53" s="37">
        <v>4.9530979938745261E-3</v>
      </c>
      <c r="AF53" s="39">
        <v>91.528855469778691</v>
      </c>
      <c r="AG53" s="39">
        <v>0.47091207638340604</v>
      </c>
      <c r="AH53" s="26">
        <v>31.110366768532245</v>
      </c>
      <c r="AI53" s="26">
        <v>2.866771175662457</v>
      </c>
      <c r="AJ53" s="41">
        <v>9.1551446526095301E-2</v>
      </c>
      <c r="AK53" s="41">
        <v>4.4533646098048529E-3</v>
      </c>
      <c r="AL53" s="41">
        <v>1.1022635148994288E-4</v>
      </c>
      <c r="AM53" s="41">
        <v>5.2303179624086496E-5</v>
      </c>
      <c r="AN53" s="41">
        <v>8.0930588541008805E-3</v>
      </c>
      <c r="AO53" s="41">
        <v>1.3743393853953734E-3</v>
      </c>
      <c r="AP53" s="41">
        <v>1.1101493060116883E-4</v>
      </c>
      <c r="AQ53" s="41">
        <v>5.881805243844524E-5</v>
      </c>
      <c r="AR53" s="41">
        <v>5.11931245951492E-4</v>
      </c>
      <c r="AS53" s="41">
        <v>1.2982700553461381E-4</v>
      </c>
      <c r="AT53" s="41">
        <v>3.1901783004273908E-4</v>
      </c>
      <c r="AU53" s="41">
        <v>9.0377131650335455E-5</v>
      </c>
      <c r="AV53" s="41">
        <v>1.7693899336507963E-2</v>
      </c>
      <c r="AW53" s="41">
        <v>2.1907644557591236E-3</v>
      </c>
      <c r="AX53" s="38">
        <v>0.20553019759014035</v>
      </c>
      <c r="AY53" s="38">
        <v>9.2695622400849054E-3</v>
      </c>
      <c r="AZ53" s="38">
        <v>0.29617934003000923</v>
      </c>
      <c r="BA53" s="38">
        <v>7.4942285961006883E-3</v>
      </c>
      <c r="BB53" s="38">
        <v>2.5923198614925744</v>
      </c>
      <c r="BC53" s="38">
        <v>2.4608024559262663E-2</v>
      </c>
      <c r="BD53" s="38">
        <v>1.3827096508429921</v>
      </c>
      <c r="BE53" s="38">
        <v>1.6184001506126911E-2</v>
      </c>
      <c r="BF53" s="38">
        <v>14.388646585781785</v>
      </c>
      <c r="BG53" s="38">
        <v>0.17855416106519367</v>
      </c>
      <c r="BH53" s="38">
        <v>3.4042394773754423</v>
      </c>
      <c r="BI53" s="38">
        <v>3.3936459376941348E-2</v>
      </c>
      <c r="BJ53" s="38">
        <v>8.1996038524240351</v>
      </c>
      <c r="BK53" s="38">
        <v>0.13346340216873662</v>
      </c>
      <c r="BL53" s="38">
        <v>1.381641383493214</v>
      </c>
      <c r="BM53" s="38">
        <v>1.8405492421585568E-2</v>
      </c>
      <c r="BN53" s="38">
        <v>9.529948919257043</v>
      </c>
      <c r="BO53" s="38">
        <v>0.10512818369618106</v>
      </c>
      <c r="BP53" s="38">
        <v>1.274326397260152</v>
      </c>
      <c r="BQ53" s="38">
        <v>1.770968008810881E-2</v>
      </c>
      <c r="BR53" s="38">
        <v>0.60758690844140162</v>
      </c>
      <c r="BS53" s="38">
        <v>5.750881211607458E-2</v>
      </c>
      <c r="BT53" s="41">
        <v>5.4616165844340557E-3</v>
      </c>
      <c r="BU53" s="41">
        <v>6.4687667474791011E-4</v>
      </c>
      <c r="BV53" s="41">
        <v>1.3968499542556566E-2</v>
      </c>
      <c r="BW53" s="41">
        <v>1.285592945031024E-3</v>
      </c>
      <c r="BX53" s="41">
        <v>5.6344404930131738E-3</v>
      </c>
      <c r="BY53" s="41">
        <v>4.4481099781817354E-4</v>
      </c>
      <c r="BZ53" s="41">
        <v>1.7520551096059628E-2</v>
      </c>
      <c r="CA53" s="41">
        <v>1.6507024937694194E-3</v>
      </c>
    </row>
    <row r="54" spans="1:79" x14ac:dyDescent="0.2">
      <c r="A54" s="24">
        <v>292</v>
      </c>
      <c r="B54" s="37">
        <v>4.782114867092295E-2</v>
      </c>
      <c r="C54" s="37">
        <v>2.6992918427653583E-3</v>
      </c>
      <c r="D54" s="38">
        <v>2.2029510172698479</v>
      </c>
      <c r="E54" s="38">
        <v>1.6497047153212933E-2</v>
      </c>
      <c r="F54" s="39">
        <v>15.543743703706486</v>
      </c>
      <c r="G54" s="39">
        <v>7.9971901590103159E-2</v>
      </c>
      <c r="H54" s="38">
        <v>4.0337728856211523</v>
      </c>
      <c r="I54" s="38">
        <v>2.0753590280107242E-2</v>
      </c>
      <c r="J54" s="38">
        <v>3.877562270072894</v>
      </c>
      <c r="K54" s="38">
        <v>1.9949893293584327E-2</v>
      </c>
      <c r="L54" s="37">
        <v>1.3452868500222803</v>
      </c>
      <c r="M54" s="37">
        <v>8.8137517582958635E-3</v>
      </c>
      <c r="N54" s="39">
        <v>22.85447904319718</v>
      </c>
      <c r="O54" s="39">
        <v>0.17569908277149793</v>
      </c>
      <c r="P54" s="39">
        <v>63.337473125134593</v>
      </c>
      <c r="Q54" s="39">
        <v>0.94803110959727421</v>
      </c>
      <c r="R54" s="40">
        <v>794.03351109479036</v>
      </c>
      <c r="S54" s="40">
        <v>112.19676463841994</v>
      </c>
      <c r="T54" s="39">
        <v>59.48825765176381</v>
      </c>
      <c r="U54" s="39">
        <v>0.3060645605961157</v>
      </c>
      <c r="V54" s="39">
        <v>59.055823985142929</v>
      </c>
      <c r="W54" s="39">
        <v>0.88364342875208257</v>
      </c>
      <c r="X54" s="40">
        <v>98.644837949993502</v>
      </c>
      <c r="Y54" s="40">
        <v>1.2652735164746887</v>
      </c>
      <c r="Z54" s="39">
        <v>98.121231973127934</v>
      </c>
      <c r="AA54" s="39">
        <v>1.1394376711248722</v>
      </c>
      <c r="AB54" s="37">
        <v>6.1342191697578308E-3</v>
      </c>
      <c r="AC54" s="37">
        <v>5.600211953276518E-4</v>
      </c>
      <c r="AD54" s="37">
        <v>0.119981999270803</v>
      </c>
      <c r="AE54" s="37">
        <v>4.7692878464153923E-3</v>
      </c>
      <c r="AF54" s="39">
        <v>59.283418135833266</v>
      </c>
      <c r="AG54" s="39">
        <v>0.30501066998121484</v>
      </c>
      <c r="AH54" s="26">
        <v>40.634946725268044</v>
      </c>
      <c r="AI54" s="26">
        <v>5.9304754853000352</v>
      </c>
      <c r="AJ54" s="41">
        <v>0.35983827310770949</v>
      </c>
      <c r="AK54" s="41">
        <v>4.5581993071699568E-3</v>
      </c>
      <c r="AL54" s="37" t="s">
        <v>43</v>
      </c>
      <c r="AM54" s="41"/>
      <c r="AN54" s="41">
        <v>6.4548219134790523E-3</v>
      </c>
      <c r="AO54" s="41">
        <v>1.2113213387238146E-3</v>
      </c>
      <c r="AP54" s="41">
        <v>4.0781264494629333E-4</v>
      </c>
      <c r="AQ54" s="41">
        <v>1.1126100737442528E-4</v>
      </c>
      <c r="AR54" s="41">
        <v>7.3217456048081393E-4</v>
      </c>
      <c r="AS54" s="41">
        <v>1.5326149203568392E-4</v>
      </c>
      <c r="AT54" s="41">
        <v>8.49298067223614E-4</v>
      </c>
      <c r="AU54" s="41">
        <v>1.4555122655120155E-4</v>
      </c>
      <c r="AV54" s="41">
        <v>2.1478632196868252E-2</v>
      </c>
      <c r="AW54" s="41">
        <v>4.6488870135524144E-3</v>
      </c>
      <c r="AX54" s="38">
        <v>0.16503650686522889</v>
      </c>
      <c r="AY54" s="38">
        <v>9.9970801453409218E-3</v>
      </c>
      <c r="AZ54" s="38">
        <v>0.26979142765946734</v>
      </c>
      <c r="BA54" s="38">
        <v>4.4553381087749392E-3</v>
      </c>
      <c r="BB54" s="38">
        <v>2.3457804325448715</v>
      </c>
      <c r="BC54" s="38">
        <v>4.4087182923883701E-2</v>
      </c>
      <c r="BD54" s="38">
        <v>1.1228101186294031</v>
      </c>
      <c r="BE54" s="38">
        <v>1.210971724724515E-2</v>
      </c>
      <c r="BF54" s="38">
        <v>10.059074748046058</v>
      </c>
      <c r="BG54" s="38">
        <v>0.11937259238692249</v>
      </c>
      <c r="BH54" s="38">
        <v>2.1955644559928542</v>
      </c>
      <c r="BI54" s="38">
        <v>2.9649048700638898E-2</v>
      </c>
      <c r="BJ54" s="38">
        <v>5.8344738100045301</v>
      </c>
      <c r="BK54" s="38">
        <v>7.3737609602774937E-2</v>
      </c>
      <c r="BL54" s="38">
        <v>0.82151020541671715</v>
      </c>
      <c r="BM54" s="38">
        <v>1.172485114418825E-2</v>
      </c>
      <c r="BN54" s="38">
        <v>5.7387128445486182</v>
      </c>
      <c r="BO54" s="38">
        <v>8.0303391919220868E-2</v>
      </c>
      <c r="BP54" s="38">
        <v>0.79488948237759638</v>
      </c>
      <c r="BQ54" s="38">
        <v>1.0127425171576571E-2</v>
      </c>
      <c r="BR54" s="38">
        <v>0.99234268248892976</v>
      </c>
      <c r="BS54" s="38">
        <v>0.15750237767889547</v>
      </c>
      <c r="BT54" s="41">
        <v>1.7724978925687834E-2</v>
      </c>
      <c r="BU54" s="41">
        <v>7.0221015252190514E-4</v>
      </c>
      <c r="BV54" s="41">
        <v>3.553987776549334E-2</v>
      </c>
      <c r="BW54" s="41">
        <v>2.9228750302395363E-3</v>
      </c>
      <c r="BX54" s="41">
        <v>5.5546183107517107E-3</v>
      </c>
      <c r="BY54" s="41">
        <v>9.3932638715273629E-4</v>
      </c>
      <c r="BZ54" s="41">
        <v>1.7237671726516378E-2</v>
      </c>
      <c r="CA54" s="41">
        <v>2.4709335028192335E-3</v>
      </c>
    </row>
    <row r="55" spans="1:79" x14ac:dyDescent="0.2">
      <c r="A55" s="24">
        <v>293</v>
      </c>
      <c r="B55" s="37">
        <v>8.3212066530432088E-2</v>
      </c>
      <c r="C55" s="37">
        <v>2.269101654804621E-3</v>
      </c>
      <c r="D55" s="38">
        <v>2.6887716938346684</v>
      </c>
      <c r="E55" s="38">
        <v>2.0135170083076623E-2</v>
      </c>
      <c r="F55" s="39">
        <v>15.720073596269037</v>
      </c>
      <c r="G55" s="39">
        <v>8.0879111402887782E-2</v>
      </c>
      <c r="H55" s="38">
        <v>3.7573267914988966</v>
      </c>
      <c r="I55" s="38">
        <v>2.3528621523216744E-2</v>
      </c>
      <c r="J55" s="38">
        <v>3.5906346270832308</v>
      </c>
      <c r="K55" s="38">
        <v>1.8473662749254254E-2</v>
      </c>
      <c r="L55" s="37">
        <v>0.9833283697207853</v>
      </c>
      <c r="M55" s="37">
        <v>6.4423525343053831E-3</v>
      </c>
      <c r="N55" s="39">
        <v>22.306336946988974</v>
      </c>
      <c r="O55" s="39">
        <v>0.17148511388819127</v>
      </c>
      <c r="P55" s="39">
        <v>131.74946591968751</v>
      </c>
      <c r="Q55" s="39">
        <v>1.9761950934892381</v>
      </c>
      <c r="R55" s="40">
        <v>1072.6550964352714</v>
      </c>
      <c r="S55" s="40">
        <v>94.513423302336875</v>
      </c>
      <c r="T55" s="39">
        <v>38.321881951856632</v>
      </c>
      <c r="U55" s="39">
        <v>0.25961184154878447</v>
      </c>
      <c r="V55" s="39">
        <v>88.52812684452941</v>
      </c>
      <c r="W55" s="39">
        <v>1.4313733541293532</v>
      </c>
      <c r="X55" s="40">
        <v>96.088630797872256</v>
      </c>
      <c r="Y55" s="40">
        <v>1.3011929741464723</v>
      </c>
      <c r="Z55" s="39">
        <v>114.31054892586076</v>
      </c>
      <c r="AA55" s="39">
        <v>1.3291206733948526</v>
      </c>
      <c r="AB55" s="37">
        <v>1.742945394872749E-2</v>
      </c>
      <c r="AC55" s="37">
        <v>9.4430977508849008E-4</v>
      </c>
      <c r="AD55" s="37">
        <v>0.12501561638625511</v>
      </c>
      <c r="AE55" s="37">
        <v>5.2729678555700158E-3</v>
      </c>
      <c r="AF55" s="39">
        <v>104.63847379595772</v>
      </c>
      <c r="AG55" s="39">
        <v>0.7799122122898795</v>
      </c>
      <c r="AH55" s="26">
        <v>171.27630434202158</v>
      </c>
      <c r="AI55" s="26">
        <v>38.1339632485547</v>
      </c>
      <c r="AJ55" s="41">
        <v>0.73946363693985984</v>
      </c>
      <c r="AK55" s="41">
        <v>6.7252813691237256E-2</v>
      </c>
      <c r="AL55" s="37" t="s">
        <v>43</v>
      </c>
      <c r="AM55" s="41"/>
      <c r="AN55" s="41">
        <v>2.2473546912874259E-2</v>
      </c>
      <c r="AO55" s="41">
        <v>2.25861433339821E-3</v>
      </c>
      <c r="AP55" s="41">
        <v>6.6408310116655613E-4</v>
      </c>
      <c r="AQ55" s="41">
        <v>1.4181109749125586E-4</v>
      </c>
      <c r="AR55" s="41">
        <v>1.7573348907199866E-3</v>
      </c>
      <c r="AS55" s="41">
        <v>2.3724532768501248E-4</v>
      </c>
      <c r="AT55" s="41">
        <v>1.6661579474150042E-4</v>
      </c>
      <c r="AU55" s="41">
        <v>6.4379882941861932E-5</v>
      </c>
      <c r="AV55" s="41">
        <v>1.1624847227960186E-2</v>
      </c>
      <c r="AW55" s="41">
        <v>1.305439248164855E-3</v>
      </c>
      <c r="AX55" s="38">
        <v>0.13580711905553067</v>
      </c>
      <c r="AY55" s="38">
        <v>9.3991400464056383E-3</v>
      </c>
      <c r="AZ55" s="38">
        <v>0.2152844290996391</v>
      </c>
      <c r="BA55" s="38">
        <v>5.4738222040979848E-3</v>
      </c>
      <c r="BB55" s="38">
        <v>1.8554323445889116</v>
      </c>
      <c r="BC55" s="38">
        <v>4.4042670661170819E-2</v>
      </c>
      <c r="BD55" s="38">
        <v>1.1371534597611026</v>
      </c>
      <c r="BE55" s="38">
        <v>1.6331306115341372E-2</v>
      </c>
      <c r="BF55" s="38">
        <v>13.97383911255525</v>
      </c>
      <c r="BG55" s="38">
        <v>0.19318340294917141</v>
      </c>
      <c r="BH55" s="38">
        <v>3.731158488588215</v>
      </c>
      <c r="BI55" s="38">
        <v>4.9464807837036176E-2</v>
      </c>
      <c r="BJ55" s="38">
        <v>6.1562347767939505</v>
      </c>
      <c r="BK55" s="38">
        <v>0.14083356462330526</v>
      </c>
      <c r="BL55" s="38">
        <v>1.6132672831331518</v>
      </c>
      <c r="BM55" s="38">
        <v>2.4036456603725789E-2</v>
      </c>
      <c r="BN55" s="38">
        <v>10.807454586194364</v>
      </c>
      <c r="BO55" s="38">
        <v>0.15313315899209357</v>
      </c>
      <c r="BP55" s="38">
        <v>1.482585297986706</v>
      </c>
      <c r="BQ55" s="38">
        <v>1.8736754621241691E-2</v>
      </c>
      <c r="BR55" s="38">
        <v>3.6647857987974763</v>
      </c>
      <c r="BS55" s="38">
        <v>0.73633854115905795</v>
      </c>
      <c r="BT55" s="41">
        <v>3.9934905304696282E-2</v>
      </c>
      <c r="BU55" s="41">
        <v>5.6574334777190882E-3</v>
      </c>
      <c r="BV55" s="41">
        <v>3.986988393126327E-2</v>
      </c>
      <c r="BW55" s="41">
        <v>2.14765493064055E-3</v>
      </c>
      <c r="BX55" s="41">
        <v>1.5748222508599179E-2</v>
      </c>
      <c r="BY55" s="41">
        <v>2.5537945211080472E-3</v>
      </c>
      <c r="BZ55" s="41">
        <v>9.0845958146318032E-2</v>
      </c>
      <c r="CA55" s="41">
        <v>1.7969364554768837E-2</v>
      </c>
    </row>
    <row r="56" spans="1:79" x14ac:dyDescent="0.2">
      <c r="A56" s="24">
        <v>294</v>
      </c>
      <c r="B56" s="37">
        <v>6.0088229137522264E-2</v>
      </c>
      <c r="C56" s="37">
        <v>4.7458977401421062E-3</v>
      </c>
      <c r="D56" s="38">
        <v>2.2677100830429864</v>
      </c>
      <c r="E56" s="38">
        <v>1.6982002721122755E-2</v>
      </c>
      <c r="F56" s="39">
        <v>15.614112165063448</v>
      </c>
      <c r="G56" s="39">
        <v>8.0333944336944477E-2</v>
      </c>
      <c r="H56" s="38">
        <v>3.9107777109864719</v>
      </c>
      <c r="I56" s="38">
        <v>2.0120785327231196E-2</v>
      </c>
      <c r="J56" s="38">
        <v>3.7528659749164865</v>
      </c>
      <c r="K56" s="38">
        <v>1.9308336147829196E-2</v>
      </c>
      <c r="L56" s="37">
        <v>1.1777085977496171</v>
      </c>
      <c r="M56" s="37">
        <v>7.7158497639398969E-3</v>
      </c>
      <c r="N56" s="39">
        <v>22.934157142888182</v>
      </c>
      <c r="O56" s="39">
        <v>0.17631162655366939</v>
      </c>
      <c r="P56" s="39">
        <v>64.497234465679398</v>
      </c>
      <c r="Q56" s="39">
        <v>0.96539034065425855</v>
      </c>
      <c r="R56" s="40">
        <v>338.19456525266031</v>
      </c>
      <c r="S56" s="40">
        <v>13.617815799197041</v>
      </c>
      <c r="T56" s="39">
        <v>47.822225060892485</v>
      </c>
      <c r="U56" s="39">
        <v>0.33671743674965354</v>
      </c>
      <c r="V56" s="39">
        <v>100.59351898151344</v>
      </c>
      <c r="W56" s="39">
        <v>1.4660532389285323</v>
      </c>
      <c r="X56" s="40">
        <v>99.948648182815916</v>
      </c>
      <c r="Y56" s="40">
        <v>1.2819969111538427</v>
      </c>
      <c r="Z56" s="39">
        <v>100.06587935808287</v>
      </c>
      <c r="AA56" s="39">
        <v>1.3008441495931007</v>
      </c>
      <c r="AB56" s="37">
        <v>1.9571394134144229E-2</v>
      </c>
      <c r="AC56" s="37">
        <v>1.0095419674426747E-3</v>
      </c>
      <c r="AD56" s="37">
        <v>0.79594970720495284</v>
      </c>
      <c r="AE56" s="37">
        <v>8.7277951857198555E-2</v>
      </c>
      <c r="AF56" s="39">
        <v>55.40616921462798</v>
      </c>
      <c r="AG56" s="39">
        <v>0.28506238885425395</v>
      </c>
      <c r="AH56" s="26">
        <v>33.178746319858824</v>
      </c>
      <c r="AI56" s="26">
        <v>6.3196225838305224</v>
      </c>
      <c r="AJ56" s="41">
        <v>8.8531275512418295E-2</v>
      </c>
      <c r="AK56" s="41">
        <v>6.0200952264056777E-3</v>
      </c>
      <c r="AL56" s="41">
        <v>5.8599951756297952E-3</v>
      </c>
      <c r="AM56" s="41">
        <v>3.7962582999214638E-4</v>
      </c>
      <c r="AN56" s="41">
        <v>0.49691830246216967</v>
      </c>
      <c r="AO56" s="41">
        <v>8.9657200829966116E-2</v>
      </c>
      <c r="AP56" s="41">
        <v>1.2719009926883415E-3</v>
      </c>
      <c r="AQ56" s="41">
        <v>1.9790554758532188E-4</v>
      </c>
      <c r="AR56" s="41">
        <v>2.7510013355923346E-3</v>
      </c>
      <c r="AS56" s="41">
        <v>2.9940009312960571E-4</v>
      </c>
      <c r="AT56" s="41">
        <v>1.7065325018695403E-3</v>
      </c>
      <c r="AU56" s="41">
        <v>2.0782003373866147E-4</v>
      </c>
      <c r="AV56" s="41">
        <v>2.3307680635064183E-2</v>
      </c>
      <c r="AW56" s="41">
        <v>3.8770790044839569E-3</v>
      </c>
      <c r="AX56" s="38">
        <v>0.2070039634131822</v>
      </c>
      <c r="AY56" s="38">
        <v>1.0266992710952381E-2</v>
      </c>
      <c r="AZ56" s="38">
        <v>0.319773939165581</v>
      </c>
      <c r="BA56" s="38">
        <v>6.4711012173317038E-3</v>
      </c>
      <c r="BB56" s="38">
        <v>2.5943368323198528</v>
      </c>
      <c r="BC56" s="38">
        <v>4.1176906680180418E-2</v>
      </c>
      <c r="BD56" s="38">
        <v>1.1432732642871177</v>
      </c>
      <c r="BE56" s="38">
        <v>1.8358197947639425E-2</v>
      </c>
      <c r="BF56" s="38">
        <v>9.5338978857023484</v>
      </c>
      <c r="BG56" s="38">
        <v>0.13782847227730619</v>
      </c>
      <c r="BH56" s="38">
        <v>2.0726510118345498</v>
      </c>
      <c r="BI56" s="38">
        <v>2.648451583509891E-2</v>
      </c>
      <c r="BJ56" s="38">
        <v>36.608518423425608</v>
      </c>
      <c r="BK56" s="38">
        <v>8.1623016042947194E-2</v>
      </c>
      <c r="BL56" s="38">
        <v>0.8260430967652389</v>
      </c>
      <c r="BM56" s="38">
        <v>1.4972988927918002E-2</v>
      </c>
      <c r="BN56" s="38">
        <v>5.8430787767433499</v>
      </c>
      <c r="BO56" s="38">
        <v>7.6004215105638928E-2</v>
      </c>
      <c r="BP56" s="38">
        <v>0.79227597295221897</v>
      </c>
      <c r="BQ56" s="38">
        <v>1.1183323243036832E-2</v>
      </c>
      <c r="BR56" s="38">
        <v>0.67750811061053118</v>
      </c>
      <c r="BS56" s="38">
        <v>0.13775563814350203</v>
      </c>
      <c r="BT56" s="41">
        <v>5.4481996416592404E-3</v>
      </c>
      <c r="BU56" s="41">
        <v>3.9099935866612474E-4</v>
      </c>
      <c r="BV56" s="41">
        <v>3.3516052371811461E-2</v>
      </c>
      <c r="BW56" s="41">
        <v>2.6084226061342123E-3</v>
      </c>
      <c r="BX56" s="41">
        <v>6.4213129400839033E-3</v>
      </c>
      <c r="BY56" s="41">
        <v>5.3706044048136396E-4</v>
      </c>
      <c r="BZ56" s="41">
        <v>1.8985759088985796E-2</v>
      </c>
      <c r="CA56" s="41">
        <v>2.8188940325168726E-3</v>
      </c>
    </row>
    <row r="57" spans="1:79" x14ac:dyDescent="0.2">
      <c r="A57" s="24">
        <v>295</v>
      </c>
      <c r="B57" s="37">
        <v>8.3029756535800303E-2</v>
      </c>
      <c r="C57" s="37">
        <v>6.3471752988964961E-3</v>
      </c>
      <c r="D57" s="38">
        <v>2.3414584251592481</v>
      </c>
      <c r="E57" s="38">
        <v>1.7534275498785841E-2</v>
      </c>
      <c r="F57" s="39">
        <v>15.445549150800677</v>
      </c>
      <c r="G57" s="39">
        <v>7.9466694783341896E-2</v>
      </c>
      <c r="H57" s="38">
        <v>4.0039994167524364</v>
      </c>
      <c r="I57" s="38">
        <v>2.0600407046534229E-2</v>
      </c>
      <c r="J57" s="38">
        <v>3.8239644019648185</v>
      </c>
      <c r="K57" s="38">
        <v>1.967413453716858E-2</v>
      </c>
      <c r="L57" s="37">
        <v>0.96155262096396588</v>
      </c>
      <c r="M57" s="37">
        <v>6.2996870173634622E-3</v>
      </c>
      <c r="N57" s="39">
        <v>22.602743697246396</v>
      </c>
      <c r="O57" s="39">
        <v>0.17376380919553511</v>
      </c>
      <c r="P57" s="39">
        <v>81.738332724635811</v>
      </c>
      <c r="Q57" s="39">
        <v>1.2234539593404863</v>
      </c>
      <c r="R57" s="40">
        <v>567.42991497446576</v>
      </c>
      <c r="S57" s="40">
        <v>13.082991478661754</v>
      </c>
      <c r="T57" s="39">
        <v>46.443251567224777</v>
      </c>
      <c r="U57" s="39">
        <v>0.2389485579958992</v>
      </c>
      <c r="V57" s="39">
        <v>88.815802277913519</v>
      </c>
      <c r="W57" s="39">
        <v>1.3635372151727607</v>
      </c>
      <c r="X57" s="40">
        <v>95.125019728778526</v>
      </c>
      <c r="Y57" s="40">
        <v>1.2201263717212432</v>
      </c>
      <c r="Z57" s="39">
        <v>103.35254149027693</v>
      </c>
      <c r="AA57" s="39">
        <v>1.0943843140584311</v>
      </c>
      <c r="AB57" s="37">
        <v>1.5377223911681764E-2</v>
      </c>
      <c r="AC57" s="37">
        <v>8.9221166599226824E-4</v>
      </c>
      <c r="AD57" s="37">
        <v>9.3787053229515874E-2</v>
      </c>
      <c r="AE57" s="37">
        <v>5.1101462137245418E-3</v>
      </c>
      <c r="AF57" s="39">
        <v>68.292103931041467</v>
      </c>
      <c r="AG57" s="39">
        <v>0.52096761227256516</v>
      </c>
      <c r="AH57" s="26">
        <v>24.621265352129161</v>
      </c>
      <c r="AI57" s="26">
        <v>6.375829503220718</v>
      </c>
      <c r="AJ57" s="41">
        <v>0.24632389881974218</v>
      </c>
      <c r="AK57" s="41">
        <v>1.2683175188902211E-2</v>
      </c>
      <c r="AL57" s="41">
        <v>6.0868164838427717E-4</v>
      </c>
      <c r="AM57" s="41">
        <v>1.2186141030287553E-4</v>
      </c>
      <c r="AN57" s="41">
        <v>2.1726086447054847E-2</v>
      </c>
      <c r="AO57" s="41">
        <v>2.2336115474507856E-3</v>
      </c>
      <c r="AP57" s="41">
        <v>3.4184066498513558E-4</v>
      </c>
      <c r="AQ57" s="41">
        <v>1.0231453929493541E-4</v>
      </c>
      <c r="AR57" s="41">
        <v>2.5048305734665104E-3</v>
      </c>
      <c r="AS57" s="41">
        <v>2.8499988421389072E-4</v>
      </c>
      <c r="AT57" s="41">
        <v>7.1076397071747602E-4</v>
      </c>
      <c r="AU57" s="41">
        <v>1.3374342713817576E-4</v>
      </c>
      <c r="AV57" s="41">
        <v>1.6141463938367625E-2</v>
      </c>
      <c r="AW57" s="41">
        <v>1.7652887753654182E-3</v>
      </c>
      <c r="AX57" s="38">
        <v>0.19627702820831935</v>
      </c>
      <c r="AY57" s="38">
        <v>7.0666460658106393E-3</v>
      </c>
      <c r="AZ57" s="38">
        <v>0.31425387719457049</v>
      </c>
      <c r="BA57" s="38">
        <v>5.9892532599656332E-3</v>
      </c>
      <c r="BB57" s="38">
        <v>2.4425397125307637</v>
      </c>
      <c r="BC57" s="38">
        <v>3.8052676860434384E-2</v>
      </c>
      <c r="BD57" s="38">
        <v>1.1836777303524937</v>
      </c>
      <c r="BE57" s="38">
        <v>1.6017586704039233E-2</v>
      </c>
      <c r="BF57" s="38">
        <v>10.749148157228026</v>
      </c>
      <c r="BG57" s="38">
        <v>0.1131471794899591</v>
      </c>
      <c r="BH57" s="38">
        <v>2.5402855383353184</v>
      </c>
      <c r="BI57" s="38">
        <v>3.5231046439863044E-2</v>
      </c>
      <c r="BJ57" s="38">
        <v>18.500575730937854</v>
      </c>
      <c r="BK57" s="38">
        <v>9.5755914816279E-2</v>
      </c>
      <c r="BL57" s="38">
        <v>1.0174369339208611</v>
      </c>
      <c r="BM57" s="38">
        <v>1.6870384421396149E-2</v>
      </c>
      <c r="BN57" s="38">
        <v>6.9814465231842338</v>
      </c>
      <c r="BO57" s="38">
        <v>8.9079766332115021E-2</v>
      </c>
      <c r="BP57" s="38">
        <v>0.92640540592353804</v>
      </c>
      <c r="BQ57" s="38">
        <v>1.8406645426674587E-2</v>
      </c>
      <c r="BR57" s="38">
        <v>0.41988760604408865</v>
      </c>
      <c r="BS57" s="38">
        <v>0.10371837218595059</v>
      </c>
      <c r="BT57" s="41">
        <v>1.4751544209397477E-2</v>
      </c>
      <c r="BU57" s="41">
        <v>8.7860919639902186E-4</v>
      </c>
      <c r="BV57" s="41">
        <v>4.7207379295697696E-2</v>
      </c>
      <c r="BW57" s="41">
        <v>3.3731196579775144E-3</v>
      </c>
      <c r="BX57" s="41">
        <v>7.583051049461817E-3</v>
      </c>
      <c r="BY57" s="41">
        <v>9.4742014755111947E-4</v>
      </c>
      <c r="BZ57" s="41">
        <v>1.6517633603125012E-2</v>
      </c>
      <c r="CA57" s="41">
        <v>3.847004390401248E-3</v>
      </c>
    </row>
    <row r="58" spans="1:79" x14ac:dyDescent="0.2">
      <c r="A58" s="24">
        <v>296</v>
      </c>
      <c r="B58" s="37">
        <v>3.2995086147199378E-2</v>
      </c>
      <c r="C58" s="37">
        <v>3.7623010092448297E-3</v>
      </c>
      <c r="D58" s="38">
        <v>2.2688130259041035</v>
      </c>
      <c r="E58" s="38">
        <v>1.6990262233133931E-2</v>
      </c>
      <c r="F58" s="39">
        <v>15.594844998528652</v>
      </c>
      <c r="G58" s="39">
        <v>8.0234815582931704E-2</v>
      </c>
      <c r="H58" s="38">
        <v>3.9300571813556076</v>
      </c>
      <c r="I58" s="38">
        <v>2.0219977383949272E-2</v>
      </c>
      <c r="J58" s="38">
        <v>3.7735371150754617</v>
      </c>
      <c r="K58" s="38">
        <v>1.9414688286545616E-2</v>
      </c>
      <c r="L58" s="37">
        <v>1.1271098501804386</v>
      </c>
      <c r="M58" s="37">
        <v>7.7537855940070319E-3</v>
      </c>
      <c r="N58" s="39">
        <v>22.936268111910596</v>
      </c>
      <c r="O58" s="39">
        <v>0.17632785511527069</v>
      </c>
      <c r="P58" s="39">
        <v>77.927257893192731</v>
      </c>
      <c r="Q58" s="39">
        <v>1.1664100432677238</v>
      </c>
      <c r="R58" s="40">
        <v>681.38845713792534</v>
      </c>
      <c r="S58" s="40">
        <v>61.906382104027173</v>
      </c>
      <c r="T58" s="39">
        <v>47.345025299314052</v>
      </c>
      <c r="U58" s="39">
        <v>0.24358814557105926</v>
      </c>
      <c r="V58" s="39">
        <v>87.562004489203403</v>
      </c>
      <c r="W58" s="39">
        <v>1.291551034886145</v>
      </c>
      <c r="X58" s="40">
        <v>98.708254613817218</v>
      </c>
      <c r="Y58" s="40">
        <v>1.2660869338506642</v>
      </c>
      <c r="Z58" s="39">
        <v>100.31706892538311</v>
      </c>
      <c r="AA58" s="39">
        <v>1.2239453344842619</v>
      </c>
      <c r="AB58" s="37">
        <v>5.1860313481310913E-2</v>
      </c>
      <c r="AC58" s="37">
        <v>4.462148214922022E-3</v>
      </c>
      <c r="AD58" s="37">
        <v>5.1065386080817683E-2</v>
      </c>
      <c r="AE58" s="37">
        <v>3.2410407685058763E-3</v>
      </c>
      <c r="AF58" s="39">
        <v>59.45142143332076</v>
      </c>
      <c r="AG58" s="39">
        <v>0.30587503981576569</v>
      </c>
      <c r="AH58" s="26">
        <v>18.797595023728977</v>
      </c>
      <c r="AI58" s="26">
        <v>0.72846212672175692</v>
      </c>
      <c r="AJ58" s="41">
        <v>0.38930086831070188</v>
      </c>
      <c r="AK58" s="41">
        <v>5.1728876585912471E-2</v>
      </c>
      <c r="AL58" s="41">
        <v>3.5968242299750995E-3</v>
      </c>
      <c r="AM58" s="41">
        <v>2.9713858943122146E-4</v>
      </c>
      <c r="AN58" s="41">
        <v>2.731258536912826E-2</v>
      </c>
      <c r="AO58" s="41">
        <v>2.5104989279179993E-3</v>
      </c>
      <c r="AP58" s="41">
        <v>6.3522369795341942E-4</v>
      </c>
      <c r="AQ58" s="41">
        <v>1.3978741181138452E-4</v>
      </c>
      <c r="AR58" s="41">
        <v>1.8516884533961761E-3</v>
      </c>
      <c r="AS58" s="41">
        <v>2.4558726561100749E-4</v>
      </c>
      <c r="AT58" s="41">
        <v>1.314318517696712E-3</v>
      </c>
      <c r="AU58" s="41">
        <v>1.8228731191309786E-4</v>
      </c>
      <c r="AV58" s="41">
        <v>2.4020184950675073E-2</v>
      </c>
      <c r="AW58" s="41">
        <v>1.8933344502461058E-3</v>
      </c>
      <c r="AX58" s="38">
        <v>0.22660851466538939</v>
      </c>
      <c r="AY58" s="38">
        <v>7.0809661679935984E-3</v>
      </c>
      <c r="AZ58" s="38">
        <v>0.33928407741545646</v>
      </c>
      <c r="BA58" s="38">
        <v>6.1759953206082241E-3</v>
      </c>
      <c r="BB58" s="38">
        <v>2.7342681587430273</v>
      </c>
      <c r="BC58" s="38">
        <v>4.1254146211597377E-2</v>
      </c>
      <c r="BD58" s="38">
        <v>1.198695557727725</v>
      </c>
      <c r="BE58" s="38">
        <v>1.9387884624040393E-2</v>
      </c>
      <c r="BF58" s="38">
        <v>10.148504091389933</v>
      </c>
      <c r="BG58" s="38">
        <v>0.12059039417229342</v>
      </c>
      <c r="BH58" s="38">
        <v>2.2152672487193485</v>
      </c>
      <c r="BI58" s="38">
        <v>2.3568978684947249E-2</v>
      </c>
      <c r="BJ58" s="38">
        <v>5.9918856630787358</v>
      </c>
      <c r="BK58" s="38">
        <v>6.8506789932758216E-2</v>
      </c>
      <c r="BL58" s="38">
        <v>0.88997096074330051</v>
      </c>
      <c r="BM58" s="38">
        <v>1.2334618589034561E-2</v>
      </c>
      <c r="BN58" s="38">
        <v>6.2342295043901768</v>
      </c>
      <c r="BO58" s="38">
        <v>9.6573500994578843E-2</v>
      </c>
      <c r="BP58" s="38">
        <v>0.87008593890261887</v>
      </c>
      <c r="BQ58" s="38">
        <v>8.0316513970228563E-3</v>
      </c>
      <c r="BR58" s="38">
        <v>0.40956462809841682</v>
      </c>
      <c r="BS58" s="38">
        <v>2.8599157104731814E-2</v>
      </c>
      <c r="BT58" s="41">
        <v>1.9141438183444579E-2</v>
      </c>
      <c r="BU58" s="41">
        <v>2.7867877147765055E-3</v>
      </c>
      <c r="BV58" s="41">
        <v>2.6730606216826658E-2</v>
      </c>
      <c r="BW58" s="41">
        <v>2.1443717642659209E-3</v>
      </c>
      <c r="BX58" s="41">
        <v>4.3486588305638096E-3</v>
      </c>
      <c r="BY58" s="41">
        <v>4.2972796829856392E-4</v>
      </c>
      <c r="BZ58" s="41">
        <v>1.3043749158529152E-2</v>
      </c>
      <c r="CA58" s="41">
        <v>6.8236599706029608E-4</v>
      </c>
    </row>
    <row r="59" spans="1:79" x14ac:dyDescent="0.2">
      <c r="A59" s="24">
        <v>297</v>
      </c>
      <c r="B59" s="37">
        <v>7.1221157728100115E-2</v>
      </c>
      <c r="C59" s="37">
        <v>3.8541746713069876E-3</v>
      </c>
      <c r="D59" s="38">
        <v>1.8346823028309449</v>
      </c>
      <c r="E59" s="38">
        <v>1.3739225349857219E-2</v>
      </c>
      <c r="F59" s="39">
        <v>15.51363580397935</v>
      </c>
      <c r="G59" s="39">
        <v>7.9816997723958782E-2</v>
      </c>
      <c r="H59" s="38">
        <v>3.768599723852148</v>
      </c>
      <c r="I59" s="38">
        <v>1.9389285618272835E-2</v>
      </c>
      <c r="J59" s="38">
        <v>3.6284609141283566</v>
      </c>
      <c r="K59" s="38">
        <v>1.8668277390537176E-2</v>
      </c>
      <c r="L59" s="37">
        <v>0.80730959341605879</v>
      </c>
      <c r="M59" s="37">
        <v>5.2891517882168075E-3</v>
      </c>
      <c r="N59" s="39">
        <v>24.459197003019387</v>
      </c>
      <c r="O59" s="39">
        <v>0.1880357224785246</v>
      </c>
      <c r="P59" s="39">
        <v>76.146384917170167</v>
      </c>
      <c r="Q59" s="39">
        <v>1.1397540543214209</v>
      </c>
      <c r="R59" s="40">
        <v>432.25864226978371</v>
      </c>
      <c r="S59" s="40">
        <v>13.749198937281349</v>
      </c>
      <c r="T59" s="39">
        <v>64.408063876546251</v>
      </c>
      <c r="U59" s="39">
        <v>0.33137675479788109</v>
      </c>
      <c r="V59" s="39">
        <v>69.830756774862422</v>
      </c>
      <c r="W59" s="39">
        <v>1.1045792912028456</v>
      </c>
      <c r="X59" s="40">
        <v>102.88111008821548</v>
      </c>
      <c r="Y59" s="40">
        <v>1.3196102973591446</v>
      </c>
      <c r="Z59" s="39">
        <v>80.486640143130614</v>
      </c>
      <c r="AA59" s="39">
        <v>0.93919962509937627</v>
      </c>
      <c r="AB59" s="37">
        <v>0.69339613627010166</v>
      </c>
      <c r="AC59" s="37">
        <v>2.5461882555348207E-2</v>
      </c>
      <c r="AD59" s="37">
        <v>0.19542251756323456</v>
      </c>
      <c r="AE59" s="37">
        <v>9.2530233997438274E-3</v>
      </c>
      <c r="AF59" s="39">
        <v>68.310305902624037</v>
      </c>
      <c r="AG59" s="39">
        <v>0.35145362438855982</v>
      </c>
      <c r="AH59" s="26">
        <v>15.982155951529517</v>
      </c>
      <c r="AI59" s="26">
        <v>1.5949162262421024</v>
      </c>
      <c r="AJ59" s="41">
        <v>6.3165499075693299E-2</v>
      </c>
      <c r="AK59" s="41">
        <v>1.1552669553651916E-2</v>
      </c>
      <c r="AL59" s="41">
        <v>9.8709810806919568E-2</v>
      </c>
      <c r="AM59" s="41">
        <v>8.5187690402531106E-3</v>
      </c>
      <c r="AN59" s="41">
        <v>5.0328841122029742</v>
      </c>
      <c r="AO59" s="41">
        <v>0.16174209761165939</v>
      </c>
      <c r="AP59" s="41">
        <v>3.3222622829591725E-3</v>
      </c>
      <c r="AQ59" s="41">
        <v>3.159607805409459E-4</v>
      </c>
      <c r="AR59" s="41">
        <v>2.878315169099431E-2</v>
      </c>
      <c r="AS59" s="41">
        <v>3.1324556506346192E-3</v>
      </c>
      <c r="AT59" s="41">
        <v>2.3932172856238735E-3</v>
      </c>
      <c r="AU59" s="41">
        <v>2.4304248819300247E-4</v>
      </c>
      <c r="AV59" s="41">
        <v>2.9751609995571724E-2</v>
      </c>
      <c r="AW59" s="41">
        <v>3.2246064768635873E-3</v>
      </c>
      <c r="AX59" s="38">
        <v>0.20857169582661464</v>
      </c>
      <c r="AY59" s="38">
        <v>9.9230050357228886E-3</v>
      </c>
      <c r="AZ59" s="38">
        <v>0.3113435358564321</v>
      </c>
      <c r="BA59" s="38">
        <v>7.6073658069913102E-3</v>
      </c>
      <c r="BB59" s="38">
        <v>2.6437641879083253</v>
      </c>
      <c r="BC59" s="38">
        <v>5.1745556032794598E-2</v>
      </c>
      <c r="BD59" s="38">
        <v>1.2201398325080763</v>
      </c>
      <c r="BE59" s="38">
        <v>1.3113957827508821E-2</v>
      </c>
      <c r="BF59" s="38">
        <v>11.09813419590361</v>
      </c>
      <c r="BG59" s="38">
        <v>0.15161657714319374</v>
      </c>
      <c r="BH59" s="38">
        <v>2.480097667188442</v>
      </c>
      <c r="BI59" s="38">
        <v>3.1484358831971308E-2</v>
      </c>
      <c r="BJ59" s="38">
        <v>11.245848815067928</v>
      </c>
      <c r="BK59" s="38">
        <v>0.11367954261078807</v>
      </c>
      <c r="BL59" s="38">
        <v>0.87351939228449704</v>
      </c>
      <c r="BM59" s="38">
        <v>1.3637747230343047E-2</v>
      </c>
      <c r="BN59" s="38">
        <v>5.7187591144958008</v>
      </c>
      <c r="BO59" s="38">
        <v>7.5226470559440969E-2</v>
      </c>
      <c r="BP59" s="38">
        <v>0.72754987203272081</v>
      </c>
      <c r="BQ59" s="38">
        <v>9.3993373647645543E-3</v>
      </c>
      <c r="BR59" s="38">
        <v>0.32939434197809664</v>
      </c>
      <c r="BS59" s="38">
        <v>4.0301633340932522E-2</v>
      </c>
      <c r="BT59" s="41">
        <v>4.09346060662618E-3</v>
      </c>
      <c r="BU59" s="41">
        <v>3.3462657913600443E-4</v>
      </c>
      <c r="BV59" s="41">
        <v>9.5462860026441637E-2</v>
      </c>
      <c r="BW59" s="41">
        <v>3.8359944249107491E-3</v>
      </c>
      <c r="BX59" s="41">
        <v>3.6875129277220359E-3</v>
      </c>
      <c r="BY59" s="41">
        <v>3.5899076826509786E-4</v>
      </c>
      <c r="BZ59" s="41">
        <v>1.6807295730748663E-2</v>
      </c>
      <c r="CA59" s="41">
        <v>1.0988211415788212E-3</v>
      </c>
    </row>
    <row r="60" spans="1:79" x14ac:dyDescent="0.2">
      <c r="A60" s="24">
        <v>298</v>
      </c>
      <c r="B60" s="37">
        <v>2.065319123328184E-2</v>
      </c>
      <c r="C60" s="37">
        <v>2.8668541941678119E-3</v>
      </c>
      <c r="D60" s="38">
        <v>3.1490240041874098</v>
      </c>
      <c r="E60" s="38">
        <v>2.3581821418826292E-2</v>
      </c>
      <c r="F60" s="39">
        <v>15.640857887709855</v>
      </c>
      <c r="G60" s="39">
        <v>8.0471549944718751E-2</v>
      </c>
      <c r="H60" s="38">
        <v>3.7198777479625025</v>
      </c>
      <c r="I60" s="38">
        <v>1.9138613120360172E-2</v>
      </c>
      <c r="J60" s="38">
        <v>3.5357658014613591</v>
      </c>
      <c r="K60" s="38">
        <v>1.819136497037676E-2</v>
      </c>
      <c r="L60" s="37">
        <v>0.67618722419927046</v>
      </c>
      <c r="M60" s="37">
        <v>4.4300933560190532E-3</v>
      </c>
      <c r="N60" s="39">
        <v>21.576680705551709</v>
      </c>
      <c r="O60" s="39">
        <v>0.16587571311748381</v>
      </c>
      <c r="P60" s="39">
        <v>127.94874936604985</v>
      </c>
      <c r="Q60" s="39">
        <v>1.9151284200023408</v>
      </c>
      <c r="R60" s="40">
        <v>196.59092298972615</v>
      </c>
      <c r="S60" s="40">
        <v>7.788325874610261</v>
      </c>
      <c r="T60" s="39">
        <v>32.1430273706817</v>
      </c>
      <c r="U60" s="39">
        <v>0.16537451148806506</v>
      </c>
      <c r="V60" s="39">
        <v>63.524157552310335</v>
      </c>
      <c r="W60" s="39">
        <v>1.0126112899949251</v>
      </c>
      <c r="X60" s="40">
        <v>100.74574158475241</v>
      </c>
      <c r="Y60" s="40">
        <v>1.2922208741364627</v>
      </c>
      <c r="Z60" s="39">
        <v>142.99319952801966</v>
      </c>
      <c r="AA60" s="39">
        <v>1.6779654906153909</v>
      </c>
      <c r="AB60" s="37">
        <v>0.18125515895414968</v>
      </c>
      <c r="AC60" s="37">
        <v>1.1725619054086051E-2</v>
      </c>
      <c r="AD60" s="37">
        <v>8.1661528604761724E-2</v>
      </c>
      <c r="AE60" s="37">
        <v>4.199808669649854E-3</v>
      </c>
      <c r="AF60" s="39">
        <v>93.513415044224857</v>
      </c>
      <c r="AG60" s="39">
        <v>0.60328154202324147</v>
      </c>
      <c r="AH60" s="26">
        <v>87.614624387959196</v>
      </c>
      <c r="AI60" s="26">
        <v>17.812273467584106</v>
      </c>
      <c r="AJ60" s="41">
        <v>5.7200597124067581E-2</v>
      </c>
      <c r="AK60" s="41">
        <v>5.4113110808417823E-3</v>
      </c>
      <c r="AL60" s="41">
        <v>2.841300294579999E-2</v>
      </c>
      <c r="AM60" s="41">
        <v>2.0736937866386229E-3</v>
      </c>
      <c r="AN60" s="41">
        <v>3.9036789086753766E-2</v>
      </c>
      <c r="AO60" s="41">
        <v>5.9057820079564576E-3</v>
      </c>
      <c r="AP60" s="41">
        <v>7.5903792105468245E-4</v>
      </c>
      <c r="AQ60" s="41">
        <v>1.5244121775441751E-4</v>
      </c>
      <c r="AR60" s="41">
        <v>3.0693975826126263E-3</v>
      </c>
      <c r="AS60" s="41">
        <v>4.3152719287972057E-4</v>
      </c>
      <c r="AT60" s="41">
        <v>1.1662418736786227E-3</v>
      </c>
      <c r="AU60" s="41">
        <v>1.7128421962567229E-4</v>
      </c>
      <c r="AV60" s="41">
        <v>2.0646483122208594E-2</v>
      </c>
      <c r="AW60" s="41">
        <v>2.4588373129187401E-3</v>
      </c>
      <c r="AX60" s="38">
        <v>0.18740874039055347</v>
      </c>
      <c r="AY60" s="38">
        <v>1.2119530388667994E-2</v>
      </c>
      <c r="AZ60" s="38">
        <v>0.3062905607904039</v>
      </c>
      <c r="BA60" s="38">
        <v>7.5383784249479164E-3</v>
      </c>
      <c r="BB60" s="38">
        <v>2.5963140792345123</v>
      </c>
      <c r="BC60" s="38">
        <v>5.4932082484738402E-2</v>
      </c>
      <c r="BD60" s="38">
        <v>1.3829458314206371</v>
      </c>
      <c r="BE60" s="38">
        <v>2.11080639203471E-2</v>
      </c>
      <c r="BF60" s="38">
        <v>14.146049264665749</v>
      </c>
      <c r="BG60" s="38">
        <v>0.15622836818163011</v>
      </c>
      <c r="BH60" s="38">
        <v>3.417203408367429</v>
      </c>
      <c r="BI60" s="38">
        <v>4.1963596631238088E-2</v>
      </c>
      <c r="BJ60" s="38">
        <v>18.847295763291921</v>
      </c>
      <c r="BK60" s="38">
        <v>0.10967305722837195</v>
      </c>
      <c r="BL60" s="38">
        <v>1.4249439508388397</v>
      </c>
      <c r="BM60" s="38">
        <v>1.3224226469829964E-2</v>
      </c>
      <c r="BN60" s="38">
        <v>9.8828544072018492</v>
      </c>
      <c r="BO60" s="38">
        <v>0.1160517788383891</v>
      </c>
      <c r="BP60" s="38">
        <v>1.3380681750785315</v>
      </c>
      <c r="BQ60" s="38">
        <v>1.1311907478161578E-2</v>
      </c>
      <c r="BR60" s="38">
        <v>2.1130481446252318</v>
      </c>
      <c r="BS60" s="38">
        <v>0.39814963942962134</v>
      </c>
      <c r="BT60" s="41">
        <v>3.2766844847060138E-3</v>
      </c>
      <c r="BU60" s="41">
        <v>6.078374824752625E-4</v>
      </c>
      <c r="BV60" s="41">
        <v>4.4457929427587264E-2</v>
      </c>
      <c r="BW60" s="41">
        <v>5.7345733317535948E-3</v>
      </c>
      <c r="BX60" s="41">
        <v>8.5932118913093526E-3</v>
      </c>
      <c r="BY60" s="41">
        <v>1.6732604404368237E-3</v>
      </c>
      <c r="BZ60" s="41">
        <v>3.4433468925272971E-2</v>
      </c>
      <c r="CA60" s="41">
        <v>6.2798975758227025E-3</v>
      </c>
    </row>
    <row r="61" spans="1:79" x14ac:dyDescent="0.2">
      <c r="A61" s="24">
        <v>299</v>
      </c>
      <c r="B61" s="37">
        <v>5.3152131406514175E-2</v>
      </c>
      <c r="C61" s="37">
        <v>2.7718284162719072E-3</v>
      </c>
      <c r="D61" s="38">
        <v>3.0188482704962296</v>
      </c>
      <c r="E61" s="38">
        <v>2.2606985755176924E-2</v>
      </c>
      <c r="F61" s="39">
        <v>15.602057662949091</v>
      </c>
      <c r="G61" s="39">
        <v>8.0271924435228459E-2</v>
      </c>
      <c r="H61" s="38">
        <v>3.7246770305527219</v>
      </c>
      <c r="I61" s="38">
        <v>2.1195892741495068E-2</v>
      </c>
      <c r="J61" s="38">
        <v>3.5655190984502907</v>
      </c>
      <c r="K61" s="38">
        <v>1.8344444420484527E-2</v>
      </c>
      <c r="L61" s="37">
        <v>0.77590223964716964</v>
      </c>
      <c r="M61" s="37">
        <v>5.0833840595726322E-3</v>
      </c>
      <c r="N61" s="39">
        <v>21.70007021157393</v>
      </c>
      <c r="O61" s="39">
        <v>0.1668242984250177</v>
      </c>
      <c r="P61" s="39">
        <v>121.0456075899599</v>
      </c>
      <c r="Q61" s="39">
        <v>1.8426317174476234</v>
      </c>
      <c r="R61" s="40">
        <v>137.91147990209643</v>
      </c>
      <c r="S61" s="40">
        <v>2.3561911718143578</v>
      </c>
      <c r="T61" s="39">
        <v>32.95818685663393</v>
      </c>
      <c r="U61" s="39">
        <v>0.19251522412029004</v>
      </c>
      <c r="V61" s="39">
        <v>70.489039005017034</v>
      </c>
      <c r="W61" s="39">
        <v>1.1499532279541487</v>
      </c>
      <c r="X61" s="40">
        <v>99.446603078152592</v>
      </c>
      <c r="Y61" s="40">
        <v>1.3038161218494333</v>
      </c>
      <c r="Z61" s="39">
        <v>133.48877766702768</v>
      </c>
      <c r="AA61" s="39">
        <v>1.4933660345787081</v>
      </c>
      <c r="AB61" s="37">
        <v>0.29818242503781334</v>
      </c>
      <c r="AC61" s="37">
        <v>8.7312127056021014E-3</v>
      </c>
      <c r="AD61" s="37">
        <v>8.3338386981276838E-2</v>
      </c>
      <c r="AE61" s="37">
        <v>3.7634461462786491E-3</v>
      </c>
      <c r="AF61" s="39">
        <v>83.109876311028344</v>
      </c>
      <c r="AG61" s="39">
        <v>0.42759678596130812</v>
      </c>
      <c r="AH61" s="26">
        <v>24.900552041356541</v>
      </c>
      <c r="AI61" s="26">
        <v>2.6812852390872766</v>
      </c>
      <c r="AJ61" s="41">
        <v>2.1804308050001084E-3</v>
      </c>
      <c r="AK61" s="41">
        <v>3.4072142278609589E-4</v>
      </c>
      <c r="AL61" s="41">
        <v>7.4063055035871982E-3</v>
      </c>
      <c r="AM61" s="41">
        <v>4.2456458567462598E-4</v>
      </c>
      <c r="AN61" s="41">
        <v>27.446665796464885</v>
      </c>
      <c r="AO61" s="41">
        <v>0.33022306955297992</v>
      </c>
      <c r="AP61" s="41">
        <v>1.3863592395796838E-3</v>
      </c>
      <c r="AQ61" s="41">
        <v>2.0544735299988243E-4</v>
      </c>
      <c r="AR61" s="41">
        <v>2.4475326308453739E-3</v>
      </c>
      <c r="AS61" s="41">
        <v>2.8104685721445628E-4</v>
      </c>
      <c r="AT61" s="41">
        <v>7.9000531699739392E-4</v>
      </c>
      <c r="AU61" s="41">
        <v>1.4054610370232325E-4</v>
      </c>
      <c r="AV61" s="41">
        <v>1.9787785246669506E-2</v>
      </c>
      <c r="AW61" s="41">
        <v>3.2272817156653042E-3</v>
      </c>
      <c r="AX61" s="38">
        <v>0.20314560896176026</v>
      </c>
      <c r="AY61" s="38">
        <v>9.8855713281025409E-3</v>
      </c>
      <c r="AZ61" s="38">
        <v>0.29628611850529124</v>
      </c>
      <c r="BA61" s="38">
        <v>6.0170195798795118E-3</v>
      </c>
      <c r="BB61" s="38">
        <v>2.5339534746954193</v>
      </c>
      <c r="BC61" s="38">
        <v>5.3123204779357475E-2</v>
      </c>
      <c r="BD61" s="38">
        <v>1.3704468027222383</v>
      </c>
      <c r="BE61" s="38">
        <v>1.8255109164961189E-2</v>
      </c>
      <c r="BF61" s="38">
        <v>13.426655794587735</v>
      </c>
      <c r="BG61" s="38">
        <v>0.14506270390483805</v>
      </c>
      <c r="BH61" s="38">
        <v>3.0602049087818406</v>
      </c>
      <c r="BI61" s="38">
        <v>3.4791813021428288E-2</v>
      </c>
      <c r="BJ61" s="38">
        <v>10.047183183449778</v>
      </c>
      <c r="BK61" s="38">
        <v>8.6990893917254564E-2</v>
      </c>
      <c r="BL61" s="38">
        <v>1.2038305905644264</v>
      </c>
      <c r="BM61" s="38">
        <v>1.7426332982199536E-2</v>
      </c>
      <c r="BN61" s="38">
        <v>8.283776498693495</v>
      </c>
      <c r="BO61" s="38">
        <v>8.7327987016170602E-2</v>
      </c>
      <c r="BP61" s="38">
        <v>1.1207459767753414</v>
      </c>
      <c r="BQ61" s="38">
        <v>1.6988692962297977E-2</v>
      </c>
      <c r="BR61" s="38">
        <v>0.57494454282578045</v>
      </c>
      <c r="BS61" s="38">
        <v>7.1808711436206873E-2</v>
      </c>
      <c r="BT61" s="41">
        <v>1.2276661720312504E-4</v>
      </c>
      <c r="BU61" s="41">
        <v>5.8321851312419186E-5</v>
      </c>
      <c r="BV61" s="41">
        <v>1.633737201778733E-2</v>
      </c>
      <c r="BW61" s="41">
        <v>1.4801887086204047E-3</v>
      </c>
      <c r="BX61" s="41">
        <v>1.2090484088753904E-2</v>
      </c>
      <c r="BY61" s="41">
        <v>1.2885558824649714E-3</v>
      </c>
      <c r="BZ61" s="41">
        <v>2.4339936917444734E-2</v>
      </c>
      <c r="CA61" s="41">
        <v>1.9615267908869882E-3</v>
      </c>
    </row>
    <row r="62" spans="1:79" x14ac:dyDescent="0.2">
      <c r="A62" s="24">
        <v>300</v>
      </c>
      <c r="B62" s="37">
        <v>3.9491654467742436E-2</v>
      </c>
      <c r="C62" s="37">
        <v>3.7611493567705663E-3</v>
      </c>
      <c r="D62" s="38">
        <v>2.6859848170164629</v>
      </c>
      <c r="E62" s="38">
        <v>2.0114300241704804E-2</v>
      </c>
      <c r="F62" s="39">
        <v>15.544282477888691</v>
      </c>
      <c r="G62" s="39">
        <v>7.9974673560401874E-2</v>
      </c>
      <c r="H62" s="38">
        <v>3.7617364154278823</v>
      </c>
      <c r="I62" s="38">
        <v>1.9353974187748035E-2</v>
      </c>
      <c r="J62" s="38">
        <v>3.5746279856016079</v>
      </c>
      <c r="K62" s="38">
        <v>1.8391309258244733E-2</v>
      </c>
      <c r="L62" s="37">
        <v>0.9951559106093687</v>
      </c>
      <c r="M62" s="37">
        <v>6.5198415912313132E-3</v>
      </c>
      <c r="N62" s="39">
        <v>22.414953290261177</v>
      </c>
      <c r="O62" s="39">
        <v>0.17232012709723657</v>
      </c>
      <c r="P62" s="39">
        <v>135.56974115265857</v>
      </c>
      <c r="Q62" s="39">
        <v>2.0291989211323203</v>
      </c>
      <c r="R62" s="40">
        <v>348.04154371902348</v>
      </c>
      <c r="S62" s="40">
        <v>10.990447985560827</v>
      </c>
      <c r="T62" s="39">
        <v>34.050765137634421</v>
      </c>
      <c r="U62" s="39">
        <v>0.17653453874821237</v>
      </c>
      <c r="V62" s="39">
        <v>80.1951040568416</v>
      </c>
      <c r="W62" s="39">
        <v>1.1708877498679968</v>
      </c>
      <c r="X62" s="40">
        <v>97.680665133541211</v>
      </c>
      <c r="Y62" s="40">
        <v>1.2529065000619182</v>
      </c>
      <c r="Z62" s="39">
        <v>117.36184661531287</v>
      </c>
      <c r="AA62" s="39">
        <v>1.3354291232870366</v>
      </c>
      <c r="AB62" s="37">
        <v>0.18505911193256258</v>
      </c>
      <c r="AC62" s="37">
        <v>7.4179036933257909E-3</v>
      </c>
      <c r="AD62" s="37">
        <v>7.5135628063948565E-2</v>
      </c>
      <c r="AE62" s="37">
        <v>8.1829445389287377E-3</v>
      </c>
      <c r="AF62" s="39">
        <v>102.14784187718168</v>
      </c>
      <c r="AG62" s="39">
        <v>0.92858222915180177</v>
      </c>
      <c r="AH62" s="26">
        <v>75.983270178526752</v>
      </c>
      <c r="AI62" s="26">
        <v>13.977709697190136</v>
      </c>
      <c r="AJ62" s="41">
        <v>0.11013772212529604</v>
      </c>
      <c r="AK62" s="41">
        <v>8.6479154004603515E-3</v>
      </c>
      <c r="AL62" s="41">
        <v>0.12410330230588434</v>
      </c>
      <c r="AM62" s="41">
        <v>8.2605639826534988E-3</v>
      </c>
      <c r="AN62" s="41">
        <v>3.4843159706743378E-2</v>
      </c>
      <c r="AO62" s="41">
        <v>2.8413015275744586E-3</v>
      </c>
      <c r="AP62" s="41">
        <v>1.9988895729546171E-3</v>
      </c>
      <c r="AQ62" s="41">
        <v>2.4841922745751256E-4</v>
      </c>
      <c r="AR62" s="41">
        <v>7.7825298040203345E-3</v>
      </c>
      <c r="AS62" s="41">
        <v>2.0379832983715021E-3</v>
      </c>
      <c r="AT62" s="41">
        <v>1.6220137490758901E-3</v>
      </c>
      <c r="AU62" s="41">
        <v>2.0279973451349043E-4</v>
      </c>
      <c r="AV62" s="41">
        <v>1.4127125224412652E-2</v>
      </c>
      <c r="AW62" s="41">
        <v>1.4547592207982899E-3</v>
      </c>
      <c r="AX62" s="38">
        <v>0.12536132814591247</v>
      </c>
      <c r="AY62" s="38">
        <v>7.1671209439717722E-3</v>
      </c>
      <c r="AZ62" s="38">
        <v>0.20495119879893176</v>
      </c>
      <c r="BA62" s="38">
        <v>6.1981501286542525E-3</v>
      </c>
      <c r="BB62" s="38">
        <v>1.752138944435953</v>
      </c>
      <c r="BC62" s="38">
        <v>3.7702273334230485E-2</v>
      </c>
      <c r="BD62" s="38">
        <v>1.0921628676655797</v>
      </c>
      <c r="BE62" s="38">
        <v>1.522353978808689E-2</v>
      </c>
      <c r="BF62" s="38">
        <v>13.522051437281462</v>
      </c>
      <c r="BG62" s="38">
        <v>0.15386278897281763</v>
      </c>
      <c r="BH62" s="38">
        <v>3.6602693190467006</v>
      </c>
      <c r="BI62" s="38">
        <v>4.0762213165754256E-2</v>
      </c>
      <c r="BJ62" s="38">
        <v>30.873442218809032</v>
      </c>
      <c r="BK62" s="38">
        <v>0.14551002247490433</v>
      </c>
      <c r="BL62" s="38">
        <v>1.6413512074774343</v>
      </c>
      <c r="BM62" s="38">
        <v>2.1529966327040382E-2</v>
      </c>
      <c r="BN62" s="38">
        <v>11.310901483126846</v>
      </c>
      <c r="BO62" s="38">
        <v>0.16926675661135596</v>
      </c>
      <c r="BP62" s="38">
        <v>1.4823576161280836</v>
      </c>
      <c r="BQ62" s="38">
        <v>2.3484792601235056E-2</v>
      </c>
      <c r="BR62" s="38">
        <v>1.4641521589685245</v>
      </c>
      <c r="BS62" s="38">
        <v>0.29026841588286056</v>
      </c>
      <c r="BT62" s="41">
        <v>1.0801783410201589E-2</v>
      </c>
      <c r="BU62" s="41">
        <v>1.0053868176391129E-3</v>
      </c>
      <c r="BV62" s="41">
        <v>2.825595902600694E-2</v>
      </c>
      <c r="BW62" s="41">
        <v>2.6629576961869983E-3</v>
      </c>
      <c r="BX62" s="41">
        <v>1.2402003205629872E-2</v>
      </c>
      <c r="BY62" s="41">
        <v>2.2435607557277268E-3</v>
      </c>
      <c r="BZ62" s="41">
        <v>3.7378747213114738E-2</v>
      </c>
      <c r="CA62" s="41">
        <v>6.8091438527336417E-3</v>
      </c>
    </row>
    <row r="63" spans="1:79" x14ac:dyDescent="0.2">
      <c r="A63" s="24">
        <v>311</v>
      </c>
      <c r="B63" s="37">
        <v>2.7461191676740496E-2</v>
      </c>
      <c r="C63" s="37">
        <v>1.4128666556664684E-4</v>
      </c>
      <c r="D63" s="38">
        <v>2.521307867392196</v>
      </c>
      <c r="E63" s="38">
        <v>1.8881098331312123E-2</v>
      </c>
      <c r="F63" s="39">
        <v>15.885036648281597</v>
      </c>
      <c r="G63" s="39">
        <v>8.1727839303515751E-2</v>
      </c>
      <c r="H63" s="38">
        <v>3.7966335831328331</v>
      </c>
      <c r="I63" s="38">
        <v>1.9533518634354475E-2</v>
      </c>
      <c r="J63" s="38">
        <v>3.6324111869609386</v>
      </c>
      <c r="K63" s="38">
        <v>1.8688601376588676E-2</v>
      </c>
      <c r="L63" s="37">
        <v>1.0796474519340049</v>
      </c>
      <c r="M63" s="37">
        <v>7.0733945163184951E-3</v>
      </c>
      <c r="N63" s="39">
        <v>22.764201234111262</v>
      </c>
      <c r="O63" s="39">
        <v>0.17335599985956171</v>
      </c>
      <c r="P63" s="39">
        <v>139.74563123801869</v>
      </c>
      <c r="Q63" s="39">
        <v>2.0917033678025918</v>
      </c>
      <c r="R63" s="40">
        <v>210.08958990516982</v>
      </c>
      <c r="S63" s="40">
        <v>2.9823320929715407</v>
      </c>
      <c r="T63" s="39">
        <v>35.777273019910076</v>
      </c>
      <c r="U63" s="39">
        <v>0.184072551095155</v>
      </c>
      <c r="V63" s="39">
        <v>74.064120718567381</v>
      </c>
      <c r="W63" s="39">
        <v>1.1552902157321754</v>
      </c>
      <c r="X63" s="40">
        <v>95.488454274104413</v>
      </c>
      <c r="Y63" s="40">
        <v>1.2247879851896084</v>
      </c>
      <c r="Z63" s="39">
        <v>109.84569567426583</v>
      </c>
      <c r="AA63" s="39">
        <v>1.3746700630383288</v>
      </c>
      <c r="AB63" s="37">
        <v>1.8126582849550581E-2</v>
      </c>
      <c r="AC63" s="37">
        <v>9.7059673215585916E-4</v>
      </c>
      <c r="AD63" s="37">
        <v>3.064527102199038E-2</v>
      </c>
      <c r="AE63" s="37">
        <v>3.6013366604819453E-3</v>
      </c>
      <c r="AF63" s="39">
        <v>120.22512811925711</v>
      </c>
      <c r="AG63" s="39">
        <v>0.86353242565344956</v>
      </c>
      <c r="AH63" s="26">
        <v>66.244601910477897</v>
      </c>
      <c r="AI63" s="26">
        <v>4.4913146565038842</v>
      </c>
      <c r="AJ63" s="41">
        <v>3.1026825222772045E-2</v>
      </c>
      <c r="AK63" s="41">
        <v>2.0323588020827168E-3</v>
      </c>
      <c r="AL63" s="37" t="s">
        <v>43</v>
      </c>
      <c r="AM63" s="41"/>
      <c r="AN63" s="41">
        <v>4.7042728794974165E-3</v>
      </c>
      <c r="AO63" s="41">
        <v>1.03782726658628E-3</v>
      </c>
      <c r="AP63" s="41">
        <v>7.9980138279192679E-4</v>
      </c>
      <c r="AQ63" s="41">
        <v>1.5630737856417632E-4</v>
      </c>
      <c r="AR63" s="41">
        <v>1.8020227312538152E-3</v>
      </c>
      <c r="AS63" s="41">
        <v>2.4146959502630659E-4</v>
      </c>
      <c r="AT63" s="41">
        <v>4.767937014531699E-4</v>
      </c>
      <c r="AU63" s="41">
        <v>1.0932020411659772E-4</v>
      </c>
      <c r="AV63" s="41">
        <v>1.3604787148442455E-2</v>
      </c>
      <c r="AW63" s="41">
        <v>2.13619621585655E-3</v>
      </c>
      <c r="AX63" s="38">
        <v>0.13004841479090859</v>
      </c>
      <c r="AY63" s="38">
        <v>8.5665525938645997E-3</v>
      </c>
      <c r="AZ63" s="38">
        <v>0.21350300726440072</v>
      </c>
      <c r="BA63" s="38">
        <v>6.0691766458320553E-3</v>
      </c>
      <c r="BB63" s="38">
        <v>1.8448768065372931</v>
      </c>
      <c r="BC63" s="38">
        <v>3.1525205198473231E-2</v>
      </c>
      <c r="BD63" s="38">
        <v>1.1109687368373256</v>
      </c>
      <c r="BE63" s="38">
        <v>1.3683173544231524E-2</v>
      </c>
      <c r="BF63" s="38">
        <v>14.664412531157453</v>
      </c>
      <c r="BG63" s="38">
        <v>0.17364044709690346</v>
      </c>
      <c r="BH63" s="38">
        <v>4.193969989502877</v>
      </c>
      <c r="BI63" s="38">
        <v>5.238869453523616E-2</v>
      </c>
      <c r="BJ63" s="38">
        <v>7.3149032108366052</v>
      </c>
      <c r="BK63" s="38">
        <v>0.16730175745898654</v>
      </c>
      <c r="BL63" s="38">
        <v>1.9090710015592864</v>
      </c>
      <c r="BM63" s="38">
        <v>2.5248268660115841E-2</v>
      </c>
      <c r="BN63" s="38">
        <v>12.98777371138932</v>
      </c>
      <c r="BO63" s="38">
        <v>0.18824689927014523</v>
      </c>
      <c r="BP63" s="38">
        <v>1.7486426816396021</v>
      </c>
      <c r="BQ63" s="38">
        <v>2.7190039976061061E-2</v>
      </c>
      <c r="BR63" s="38">
        <v>1.4798709331986757</v>
      </c>
      <c r="BS63" s="38">
        <v>9.3741407637965124E-2</v>
      </c>
      <c r="BT63" s="41">
        <v>1.9706340468723126E-3</v>
      </c>
      <c r="BU63" s="41">
        <v>2.343129746866005E-4</v>
      </c>
      <c r="BV63" s="41">
        <v>2.102594338943637E-2</v>
      </c>
      <c r="BW63" s="41">
        <v>1.5762629515634001E-3</v>
      </c>
      <c r="BX63" s="41">
        <v>1.0408708921697915E-2</v>
      </c>
      <c r="BY63" s="41">
        <v>8.2039748777532789E-4</v>
      </c>
      <c r="BZ63" s="41">
        <v>4.1100269682197446E-2</v>
      </c>
      <c r="CA63" s="41">
        <v>3.1538563760370431E-3</v>
      </c>
    </row>
    <row r="64" spans="1:79" x14ac:dyDescent="0.2">
      <c r="A64" s="24">
        <v>312</v>
      </c>
      <c r="B64" s="37">
        <v>9.1310192783944921E-2</v>
      </c>
      <c r="C64" s="37">
        <v>7.504752987481004E-3</v>
      </c>
      <c r="D64" s="38">
        <v>2.9729178373638088</v>
      </c>
      <c r="E64" s="38">
        <v>2.2263030526389192E-2</v>
      </c>
      <c r="F64" s="39">
        <v>15.61084390933504</v>
      </c>
      <c r="G64" s="39">
        <v>8.0317129299945153E-2</v>
      </c>
      <c r="H64" s="38">
        <v>3.7303850867837625</v>
      </c>
      <c r="I64" s="38">
        <v>1.9192672932603926E-2</v>
      </c>
      <c r="J64" s="38">
        <v>3.564241642700829</v>
      </c>
      <c r="K64" s="38">
        <v>1.8337871964876105E-2</v>
      </c>
      <c r="L64" s="37">
        <v>0.83362283933129366</v>
      </c>
      <c r="M64" s="37">
        <v>5.4615450718113251E-3</v>
      </c>
      <c r="N64" s="39">
        <v>21.44100544537914</v>
      </c>
      <c r="O64" s="39">
        <v>0.16327947986193106</v>
      </c>
      <c r="P64" s="39">
        <v>132.29785366423087</v>
      </c>
      <c r="Q64" s="39">
        <v>1.9802255255564629</v>
      </c>
      <c r="R64" s="40">
        <v>275.18873216827689</v>
      </c>
      <c r="S64" s="40">
        <v>12.925091317851251</v>
      </c>
      <c r="T64" s="39">
        <v>36.860284572581577</v>
      </c>
      <c r="U64" s="39">
        <v>0.3235319933894733</v>
      </c>
      <c r="V64" s="39">
        <v>69.641257572162203</v>
      </c>
      <c r="W64" s="39">
        <v>1.0331642253377313</v>
      </c>
      <c r="X64" s="40">
        <v>98.484892537926925</v>
      </c>
      <c r="Y64" s="40">
        <v>1.2632219677248921</v>
      </c>
      <c r="Z64" s="39">
        <v>127.80625602702675</v>
      </c>
      <c r="AA64" s="39">
        <v>1.399733997543229</v>
      </c>
      <c r="AB64" s="37">
        <v>1.9562821574019961E-2</v>
      </c>
      <c r="AC64" s="37">
        <v>1.0105520967099461E-3</v>
      </c>
      <c r="AD64" s="37">
        <v>0.16706553219704401</v>
      </c>
      <c r="AE64" s="37">
        <v>7.1024847544997431E-3</v>
      </c>
      <c r="AF64" s="39">
        <v>86.371472225785965</v>
      </c>
      <c r="AG64" s="39">
        <v>0.628237699745404</v>
      </c>
      <c r="AH64" s="26">
        <v>26.918045384454793</v>
      </c>
      <c r="AI64" s="26">
        <v>2.5230165829026632</v>
      </c>
      <c r="AJ64" s="41">
        <v>0.10067878104269261</v>
      </c>
      <c r="AK64" s="41">
        <v>1.0622789834532936E-2</v>
      </c>
      <c r="AL64" s="37" t="s">
        <v>43</v>
      </c>
      <c r="AM64" s="41"/>
      <c r="AN64" s="41">
        <v>1.009075041267494E-2</v>
      </c>
      <c r="AO64" s="41">
        <v>1.5234158838588366E-3</v>
      </c>
      <c r="AP64" s="41">
        <v>3.5139216892469971E-4</v>
      </c>
      <c r="AQ64" s="41">
        <v>1.0381680148849903E-4</v>
      </c>
      <c r="AR64" s="41">
        <v>1.3931825478157561E-3</v>
      </c>
      <c r="AS64" s="41">
        <v>2.1273662818783475E-4</v>
      </c>
      <c r="AT64" s="41">
        <v>8.6029223547327751E-4</v>
      </c>
      <c r="AU64" s="41">
        <v>1.4717224228497696E-4</v>
      </c>
      <c r="AV64" s="41">
        <v>1.9098094761324534E-2</v>
      </c>
      <c r="AW64" s="41">
        <v>2.0822748861757958E-3</v>
      </c>
      <c r="AX64" s="38">
        <v>0.15717626486681105</v>
      </c>
      <c r="AY64" s="38">
        <v>8.3223309731437732E-3</v>
      </c>
      <c r="AZ64" s="38">
        <v>0.24423182070575039</v>
      </c>
      <c r="BA64" s="38">
        <v>8.5607606123551117E-3</v>
      </c>
      <c r="BB64" s="38">
        <v>2.1225551999374868</v>
      </c>
      <c r="BC64" s="38">
        <v>5.2850326108331312E-2</v>
      </c>
      <c r="BD64" s="38">
        <v>1.1968554643049101</v>
      </c>
      <c r="BE64" s="38">
        <v>1.406254025833692E-2</v>
      </c>
      <c r="BF64" s="38">
        <v>13.101013020630823</v>
      </c>
      <c r="BG64" s="38">
        <v>0.17266594724218642</v>
      </c>
      <c r="BH64" s="38">
        <v>3.2453764766185809</v>
      </c>
      <c r="BI64" s="38">
        <v>4.2006827707592877E-2</v>
      </c>
      <c r="BJ64" s="38">
        <v>9.4997275024076124</v>
      </c>
      <c r="BK64" s="38">
        <v>0.14361070318947264</v>
      </c>
      <c r="BL64" s="38">
        <v>1.3234624232918755</v>
      </c>
      <c r="BM64" s="38">
        <v>1.7687722491018954E-2</v>
      </c>
      <c r="BN64" s="38">
        <v>9.0713349688265321</v>
      </c>
      <c r="BO64" s="38">
        <v>0.11656227731949291</v>
      </c>
      <c r="BP64" s="38">
        <v>1.2280688128056927</v>
      </c>
      <c r="BQ64" s="38">
        <v>1.6593449272221901E-2</v>
      </c>
      <c r="BR64" s="38">
        <v>0.60275242889191338</v>
      </c>
      <c r="BS64" s="38">
        <v>4.2190970029858658E-2</v>
      </c>
      <c r="BT64" s="41">
        <v>5.5349227987466724E-3</v>
      </c>
      <c r="BU64" s="41">
        <v>3.935251785077305E-4</v>
      </c>
      <c r="BV64" s="41">
        <v>5.1045628181430436E-2</v>
      </c>
      <c r="BW64" s="41">
        <v>3.6044664445348466E-3</v>
      </c>
      <c r="BX64" s="41">
        <v>6.9515299935835519E-3</v>
      </c>
      <c r="BY64" s="41">
        <v>5.5081595796182973E-4</v>
      </c>
      <c r="BZ64" s="41">
        <v>1.4170101526288127E-2</v>
      </c>
      <c r="CA64" s="41">
        <v>1.5687784134926666E-3</v>
      </c>
    </row>
    <row r="65" spans="1:79" x14ac:dyDescent="0.2">
      <c r="A65" s="24">
        <v>313</v>
      </c>
      <c r="B65" s="37">
        <v>5.059347419814722E-2</v>
      </c>
      <c r="C65" s="37">
        <v>3.8443496038287621E-3</v>
      </c>
      <c r="D65" s="38">
        <v>2.7217018038351046</v>
      </c>
      <c r="E65" s="38">
        <v>2.0381770925845661E-2</v>
      </c>
      <c r="F65" s="39">
        <v>15.659797832531851</v>
      </c>
      <c r="G65" s="39">
        <v>8.0568995156908088E-2</v>
      </c>
      <c r="H65" s="38">
        <v>3.6944799764055918</v>
      </c>
      <c r="I65" s="38">
        <v>2.6479701918642143E-2</v>
      </c>
      <c r="J65" s="38">
        <v>3.5601307581830448</v>
      </c>
      <c r="K65" s="38">
        <v>1.8316721638521615E-2</v>
      </c>
      <c r="L65" s="37">
        <v>0.93723730581124098</v>
      </c>
      <c r="M65" s="37">
        <v>6.140383333039707E-3</v>
      </c>
      <c r="N65" s="39">
        <v>21.996509092768353</v>
      </c>
      <c r="O65" s="39">
        <v>0.16750980137545193</v>
      </c>
      <c r="P65" s="39">
        <v>136.05199247147934</v>
      </c>
      <c r="Q65" s="39">
        <v>2.1019334157643432</v>
      </c>
      <c r="R65" s="40">
        <v>2728.1802557345395</v>
      </c>
      <c r="S65" s="40">
        <v>62.279362275174776</v>
      </c>
      <c r="T65" s="39">
        <v>37.912433840495829</v>
      </c>
      <c r="U65" s="39">
        <v>0.37780466238309157</v>
      </c>
      <c r="V65" s="39">
        <v>63.107210601515597</v>
      </c>
      <c r="W65" s="39">
        <v>1.0247983936222727</v>
      </c>
      <c r="X65" s="40">
        <v>95.417612140912624</v>
      </c>
      <c r="Y65" s="40">
        <v>1.2572687624951582</v>
      </c>
      <c r="Z65" s="39">
        <v>116.20139870475298</v>
      </c>
      <c r="AA65" s="39">
        <v>1.3947147858622828</v>
      </c>
      <c r="AB65" s="37">
        <v>3.3700982176242969E-2</v>
      </c>
      <c r="AC65" s="37">
        <v>1.3402627159471183E-3</v>
      </c>
      <c r="AD65" s="37">
        <v>7.9827010897611919E-2</v>
      </c>
      <c r="AE65" s="37">
        <v>5.7038670511112676E-3</v>
      </c>
      <c r="AF65" s="39">
        <v>100.38755175329055</v>
      </c>
      <c r="AG65" s="39">
        <v>0.88467425340942552</v>
      </c>
      <c r="AH65" s="26">
        <v>40.991463273311929</v>
      </c>
      <c r="AI65" s="26">
        <v>4.4333768074847271</v>
      </c>
      <c r="AJ65" s="41">
        <v>1.9181365584055805</v>
      </c>
      <c r="AK65" s="41">
        <v>5.3220764041771638E-2</v>
      </c>
      <c r="AL65" s="41">
        <v>4.6082499674498546E-3</v>
      </c>
      <c r="AM65" s="41">
        <v>3.3894011211074688E-4</v>
      </c>
      <c r="AN65" s="41">
        <v>3.4358856531304799E-2</v>
      </c>
      <c r="AO65" s="41">
        <v>5.2618596301595433E-3</v>
      </c>
      <c r="AP65" s="41">
        <v>1.298687705105577E-3</v>
      </c>
      <c r="AQ65" s="41">
        <v>2.0130069999884444E-4</v>
      </c>
      <c r="AR65" s="41">
        <v>1.7453734969634467E-3</v>
      </c>
      <c r="AS65" s="41">
        <v>2.4009697106187964E-4</v>
      </c>
      <c r="AT65" s="41">
        <v>3.6158616130282451E-4</v>
      </c>
      <c r="AU65" s="41">
        <v>9.6189922671172711E-5</v>
      </c>
      <c r="AV65" s="41">
        <v>1.1751717270236715E-2</v>
      </c>
      <c r="AW65" s="41">
        <v>1.3386508594265816E-3</v>
      </c>
      <c r="AX65" s="38">
        <v>0.14455473672706096</v>
      </c>
      <c r="AY65" s="38">
        <v>1.0864194804033086E-2</v>
      </c>
      <c r="AZ65" s="38">
        <v>0.21769837378504026</v>
      </c>
      <c r="BA65" s="38">
        <v>5.4929602812054919E-3</v>
      </c>
      <c r="BB65" s="38">
        <v>1.9454976702783913</v>
      </c>
      <c r="BC65" s="38">
        <v>4.5990346402385029E-2</v>
      </c>
      <c r="BD65" s="38">
        <v>1.1481985288009249</v>
      </c>
      <c r="BE65" s="38">
        <v>1.3490516372338949E-2</v>
      </c>
      <c r="BF65" s="38">
        <v>13.775863121130216</v>
      </c>
      <c r="BG65" s="38">
        <v>0.16932439066406493</v>
      </c>
      <c r="BH65" s="38">
        <v>3.715231571882923</v>
      </c>
      <c r="BI65" s="38">
        <v>4.2475153771579933E-2</v>
      </c>
      <c r="BJ65" s="38">
        <v>12.48790169195836</v>
      </c>
      <c r="BK65" s="38">
        <v>0.12206856029114251</v>
      </c>
      <c r="BL65" s="38">
        <v>1.5993392788037843</v>
      </c>
      <c r="BM65" s="38">
        <v>1.8185587535547998E-2</v>
      </c>
      <c r="BN65" s="38">
        <v>10.950594531466399</v>
      </c>
      <c r="BO65" s="38">
        <v>0.10930747346109211</v>
      </c>
      <c r="BP65" s="38">
        <v>1.4577539334366683</v>
      </c>
      <c r="BQ65" s="38">
        <v>1.3308320883643358E-2</v>
      </c>
      <c r="BR65" s="38">
        <v>0.85307362068328063</v>
      </c>
      <c r="BS65" s="38">
        <v>9.8856661812558394E-2</v>
      </c>
      <c r="BT65" s="41">
        <v>0.11394984168593264</v>
      </c>
      <c r="BU65" s="41">
        <v>3.6978303157828886E-3</v>
      </c>
      <c r="BV65" s="41">
        <v>4.0546113487713961E-2</v>
      </c>
      <c r="BW65" s="41">
        <v>3.0584245567938004E-3</v>
      </c>
      <c r="BX65" s="41">
        <v>1.3557936462651179E-2</v>
      </c>
      <c r="BY65" s="41">
        <v>9.3131642146196836E-4</v>
      </c>
      <c r="BZ65" s="41">
        <v>3.9169684822041057E-2</v>
      </c>
      <c r="CA65" s="41">
        <v>3.6737181658001794E-3</v>
      </c>
    </row>
    <row r="66" spans="1:79" x14ac:dyDescent="0.2">
      <c r="A66" s="24">
        <v>314</v>
      </c>
      <c r="B66" s="37">
        <v>9.2512256190370925E-3</v>
      </c>
      <c r="C66" s="37">
        <v>4.7597163134969765E-5</v>
      </c>
      <c r="D66" s="38">
        <v>1.8870068262727901</v>
      </c>
      <c r="E66" s="38">
        <v>1.4131063445086092E-2</v>
      </c>
      <c r="F66" s="39">
        <v>15.627468636949883</v>
      </c>
      <c r="G66" s="39">
        <v>8.0402662817874893E-2</v>
      </c>
      <c r="H66" s="38">
        <v>3.5524815008067381</v>
      </c>
      <c r="I66" s="38">
        <v>1.827736653399872E-2</v>
      </c>
      <c r="J66" s="38">
        <v>3.4355844002122686</v>
      </c>
      <c r="K66" s="38">
        <v>1.7675935913222387E-2</v>
      </c>
      <c r="L66" s="37">
        <v>0.97910220815093907</v>
      </c>
      <c r="M66" s="37">
        <v>6.4146645070520016E-3</v>
      </c>
      <c r="N66" s="39">
        <v>24.293704818056405</v>
      </c>
      <c r="O66" s="39">
        <v>0.18500361359995851</v>
      </c>
      <c r="P66" s="39">
        <v>54.887213910929546</v>
      </c>
      <c r="Q66" s="39">
        <v>0.82154818844568345</v>
      </c>
      <c r="R66" s="40">
        <v>287.49254082737633</v>
      </c>
      <c r="S66" s="40">
        <v>3.2217727017730788</v>
      </c>
      <c r="T66" s="39">
        <v>58.508707818157788</v>
      </c>
      <c r="U66" s="39">
        <v>0.30102481827991545</v>
      </c>
      <c r="V66" s="39">
        <v>29.112617993354728</v>
      </c>
      <c r="W66" s="39">
        <v>0.53578393336945618</v>
      </c>
      <c r="X66" s="40">
        <v>110.66395885485269</v>
      </c>
      <c r="Y66" s="40">
        <v>1.419437441199606</v>
      </c>
      <c r="Z66" s="39">
        <v>82.426569701029266</v>
      </c>
      <c r="AA66" s="39">
        <v>0.78828608308217119</v>
      </c>
      <c r="AB66" s="37">
        <v>2.0344642801544328</v>
      </c>
      <c r="AC66" s="37">
        <v>0.37791494562745481</v>
      </c>
      <c r="AD66" s="37">
        <v>0.87676613051324548</v>
      </c>
      <c r="AE66" s="37">
        <v>0.22138484398731539</v>
      </c>
      <c r="AF66" s="39">
        <v>58.153259244783655</v>
      </c>
      <c r="AG66" s="39">
        <v>0.36349549165862843</v>
      </c>
      <c r="AH66" s="26">
        <v>25.412193521721161</v>
      </c>
      <c r="AI66" s="26">
        <v>3.4850900687478235</v>
      </c>
      <c r="AJ66" s="41">
        <v>6.7425598567359768E-3</v>
      </c>
      <c r="AK66" s="41">
        <v>6.1139845624228666E-4</v>
      </c>
      <c r="AL66" s="41">
        <v>0.16354396751873854</v>
      </c>
      <c r="AM66" s="41">
        <v>1.1013705507638019E-2</v>
      </c>
      <c r="AN66" s="41">
        <v>12.782083774409134</v>
      </c>
      <c r="AO66" s="41">
        <v>3.1551261621242617</v>
      </c>
      <c r="AP66" s="41">
        <v>4.7756888968461895E-3</v>
      </c>
      <c r="AQ66" s="41">
        <v>8.1664860353695588E-4</v>
      </c>
      <c r="AR66" s="41">
        <v>1.5625424057812129E-2</v>
      </c>
      <c r="AS66" s="41">
        <v>2.1241942713192481E-3</v>
      </c>
      <c r="AT66" s="41">
        <v>1.711888230981081E-3</v>
      </c>
      <c r="AU66" s="41">
        <v>2.1048550743849625E-4</v>
      </c>
      <c r="AV66" s="41">
        <v>2.5673159871582592E-2</v>
      </c>
      <c r="AW66" s="41">
        <v>2.8035944953312868E-3</v>
      </c>
      <c r="AX66" s="38">
        <v>0.17215467027890224</v>
      </c>
      <c r="AY66" s="38">
        <v>8.6869609249157348E-3</v>
      </c>
      <c r="AZ66" s="38">
        <v>0.26734668057560584</v>
      </c>
      <c r="BA66" s="38">
        <v>5.0382915123769025E-3</v>
      </c>
      <c r="BB66" s="38">
        <v>2.1880405724903418</v>
      </c>
      <c r="BC66" s="38">
        <v>3.6779309635809908E-2</v>
      </c>
      <c r="BD66" s="38">
        <v>1.0329679092235593</v>
      </c>
      <c r="BE66" s="38">
        <v>1.489549587146222E-2</v>
      </c>
      <c r="BF66" s="38">
        <v>9.7679161417625018</v>
      </c>
      <c r="BG66" s="38">
        <v>0.10918545714066182</v>
      </c>
      <c r="BH66" s="38">
        <v>2.1442204625924113</v>
      </c>
      <c r="BI66" s="38">
        <v>3.00877321382934E-2</v>
      </c>
      <c r="BJ66" s="38">
        <v>11.346786494990893</v>
      </c>
      <c r="BK66" s="38">
        <v>7.0201670538674391E-2</v>
      </c>
      <c r="BL66" s="38">
        <v>0.77728629173439712</v>
      </c>
      <c r="BM66" s="38">
        <v>1.1487272722621671E-2</v>
      </c>
      <c r="BN66" s="38">
        <v>4.920880597857737</v>
      </c>
      <c r="BO66" s="38">
        <v>8.5341126957538455E-2</v>
      </c>
      <c r="BP66" s="38">
        <v>0.61726507848983037</v>
      </c>
      <c r="BQ66" s="38">
        <v>1.0462841299456137E-2</v>
      </c>
      <c r="BR66" s="38">
        <v>0.54874306997758071</v>
      </c>
      <c r="BS66" s="38">
        <v>8.227115648867224E-2</v>
      </c>
      <c r="BT66" s="41">
        <v>3.9990596114855553E-4</v>
      </c>
      <c r="BU66" s="41">
        <v>1.0720057658377599E-4</v>
      </c>
      <c r="BV66" s="41">
        <v>9.1593295983652914E-2</v>
      </c>
      <c r="BW66" s="41">
        <v>8.6683596727786371E-3</v>
      </c>
      <c r="BX66" s="41">
        <v>3.9129359045765233E-3</v>
      </c>
      <c r="BY66" s="41">
        <v>3.4320076310508232E-4</v>
      </c>
      <c r="BZ66" s="41">
        <v>2.038963881075281E-2</v>
      </c>
      <c r="CA66" s="41">
        <v>1.5099405287249859E-3</v>
      </c>
    </row>
    <row r="67" spans="1:79" x14ac:dyDescent="0.2">
      <c r="A67" s="24">
        <v>315</v>
      </c>
      <c r="B67" s="37">
        <v>0.19342908827426819</v>
      </c>
      <c r="C67" s="37">
        <v>5.9201636963414376E-3</v>
      </c>
      <c r="D67" s="38">
        <v>2.8928839128481871</v>
      </c>
      <c r="E67" s="38">
        <v>2.1663687456007524E-2</v>
      </c>
      <c r="F67" s="39">
        <v>14.927913234721084</v>
      </c>
      <c r="G67" s="39">
        <v>7.6803479966544116E-2</v>
      </c>
      <c r="H67" s="38">
        <v>3.7957096172158233</v>
      </c>
      <c r="I67" s="38">
        <v>1.9528764868929845E-2</v>
      </c>
      <c r="J67" s="38">
        <v>3.6381435253300776</v>
      </c>
      <c r="K67" s="38">
        <v>1.8718094014184634E-2</v>
      </c>
      <c r="L67" s="37">
        <v>0.78750671392732996</v>
      </c>
      <c r="M67" s="37">
        <v>5.4776220543039395E-3</v>
      </c>
      <c r="N67" s="39">
        <v>20.831079705500478</v>
      </c>
      <c r="O67" s="39">
        <v>0.15863471831772594</v>
      </c>
      <c r="P67" s="39">
        <v>117.51138774638243</v>
      </c>
      <c r="Q67" s="39">
        <v>1.75890268144135</v>
      </c>
      <c r="R67" s="40">
        <v>1972.6301754630438</v>
      </c>
      <c r="S67" s="40">
        <v>53.593712561505775</v>
      </c>
      <c r="T67" s="39">
        <v>44.515408993524225</v>
      </c>
      <c r="U67" s="39">
        <v>0.2290298897828851</v>
      </c>
      <c r="V67" s="39">
        <v>69.466022182929223</v>
      </c>
      <c r="W67" s="39">
        <v>1.0944029060325438</v>
      </c>
      <c r="X67" s="40">
        <v>92.558448860372266</v>
      </c>
      <c r="Y67" s="40">
        <v>1.1872061073117017</v>
      </c>
      <c r="Z67" s="39">
        <v>124.09762345096374</v>
      </c>
      <c r="AA67" s="39">
        <v>1.3191801172426123</v>
      </c>
      <c r="AB67" s="37">
        <v>0.33596836346950054</v>
      </c>
      <c r="AC67" s="37">
        <v>1.5957621072420325E-2</v>
      </c>
      <c r="AD67" s="37">
        <v>0.43795178373921889</v>
      </c>
      <c r="AE67" s="37">
        <v>1.0174484065797122E-2</v>
      </c>
      <c r="AF67" s="39">
        <v>86.949313564425694</v>
      </c>
      <c r="AG67" s="39">
        <v>0.44735052766234051</v>
      </c>
      <c r="AH67" s="26">
        <v>3.0145187842523153</v>
      </c>
      <c r="AI67" s="26">
        <v>0.78685415418213012</v>
      </c>
      <c r="AJ67" s="41">
        <v>1.2435198632966225</v>
      </c>
      <c r="AK67" s="41">
        <v>3.2053130293438287E-2</v>
      </c>
      <c r="AL67" s="41">
        <v>7.6096336822441213E-2</v>
      </c>
      <c r="AM67" s="41">
        <v>3.6232840127542795E-3</v>
      </c>
      <c r="AN67" s="41">
        <v>0.1905031709246659</v>
      </c>
      <c r="AO67" s="41">
        <v>1.2417030771053593E-2</v>
      </c>
      <c r="AP67" s="41">
        <v>2.4869693130403505E-3</v>
      </c>
      <c r="AQ67" s="41">
        <v>5.1625929108566895E-4</v>
      </c>
      <c r="AR67" s="41">
        <v>3.8711200586105284E-3</v>
      </c>
      <c r="AS67" s="41">
        <v>4.9551899850519099E-4</v>
      </c>
      <c r="AT67" s="41">
        <v>1.5090135283575071E-3</v>
      </c>
      <c r="AU67" s="41">
        <v>1.949825539111239E-4</v>
      </c>
      <c r="AV67" s="41">
        <v>2.1150368245331026E-2</v>
      </c>
      <c r="AW67" s="41">
        <v>1.7834796097767429E-3</v>
      </c>
      <c r="AX67" s="38">
        <v>0.16709336979681563</v>
      </c>
      <c r="AY67" s="38">
        <v>5.9110944789977264E-3</v>
      </c>
      <c r="AZ67" s="38">
        <v>0.25324091885895306</v>
      </c>
      <c r="BA67" s="38">
        <v>7.4434290705934813E-3</v>
      </c>
      <c r="BB67" s="38">
        <v>2.2108718124317281</v>
      </c>
      <c r="BC67" s="38">
        <v>4.8499934349639721E-2</v>
      </c>
      <c r="BD67" s="38">
        <v>1.2173326698639912</v>
      </c>
      <c r="BE67" s="38">
        <v>1.470416790771103E-2</v>
      </c>
      <c r="BF67" s="38">
        <v>13.23768186540846</v>
      </c>
      <c r="BG67" s="38">
        <v>0.16822910040056976</v>
      </c>
      <c r="BH67" s="38">
        <v>3.2292512200535155</v>
      </c>
      <c r="BI67" s="38">
        <v>3.7998236291646607E-2</v>
      </c>
      <c r="BJ67" s="38">
        <v>10.099189729488439</v>
      </c>
      <c r="BK67" s="38">
        <v>0.11264359260467127</v>
      </c>
      <c r="BL67" s="38">
        <v>1.3249364379295727</v>
      </c>
      <c r="BM67" s="38">
        <v>1.5773328551826424E-2</v>
      </c>
      <c r="BN67" s="38">
        <v>8.9376181719214109</v>
      </c>
      <c r="BO67" s="38">
        <v>9.4486014378599811E-2</v>
      </c>
      <c r="BP67" s="38">
        <v>1.1830874061636472</v>
      </c>
      <c r="BQ67" s="38">
        <v>1.2600976816611672E-2</v>
      </c>
      <c r="BR67" s="38">
        <v>7.1917245391286466E-2</v>
      </c>
      <c r="BS67" s="38">
        <v>2.4886162437296275E-3</v>
      </c>
      <c r="BT67" s="41">
        <v>5.7563739994798087E-2</v>
      </c>
      <c r="BU67" s="41">
        <v>2.8703795820899628E-3</v>
      </c>
      <c r="BV67" s="41">
        <v>0.12027405599029294</v>
      </c>
      <c r="BW67" s="41">
        <v>6.7556819244176478E-3</v>
      </c>
      <c r="BX67" s="41">
        <v>7.0065594746656851E-3</v>
      </c>
      <c r="BY67" s="41">
        <v>3.8347968642568338E-4</v>
      </c>
      <c r="BZ67" s="41">
        <v>1.4746892134526584E-2</v>
      </c>
      <c r="CA67" s="41">
        <v>6.4702781010430601E-4</v>
      </c>
    </row>
    <row r="68" spans="1:79" x14ac:dyDescent="0.2">
      <c r="A68" s="24">
        <v>316</v>
      </c>
      <c r="B68" s="37">
        <v>7.5608955932596866E-2</v>
      </c>
      <c r="C68" s="37">
        <v>3.5349833515537369E-3</v>
      </c>
      <c r="D68" s="38">
        <v>2.5442120775510002</v>
      </c>
      <c r="E68" s="38">
        <v>1.9052619092343435E-2</v>
      </c>
      <c r="F68" s="39">
        <v>15.496716271245946</v>
      </c>
      <c r="G68" s="39">
        <v>7.9729947446207178E-2</v>
      </c>
      <c r="H68" s="38">
        <v>3.7660998518248308</v>
      </c>
      <c r="I68" s="38">
        <v>1.9376423882801138E-2</v>
      </c>
      <c r="J68" s="38">
        <v>3.5666337645791004</v>
      </c>
      <c r="K68" s="38">
        <v>1.8350179330404514E-2</v>
      </c>
      <c r="L68" s="37">
        <v>1.0204098473522902</v>
      </c>
      <c r="M68" s="37">
        <v>6.6852947281352418E-3</v>
      </c>
      <c r="N68" s="39">
        <v>22.295926518685967</v>
      </c>
      <c r="O68" s="39">
        <v>0.16978995198172792</v>
      </c>
      <c r="P68" s="39">
        <v>131.30758465281752</v>
      </c>
      <c r="Q68" s="39">
        <v>1.9654032444743801</v>
      </c>
      <c r="R68" s="40">
        <v>808.63991907387697</v>
      </c>
      <c r="S68" s="40">
        <v>56.703497475441289</v>
      </c>
      <c r="T68" s="39">
        <v>38.269258057148797</v>
      </c>
      <c r="U68" s="39">
        <v>0.19689370833763739</v>
      </c>
      <c r="V68" s="39">
        <v>78.517115320839537</v>
      </c>
      <c r="W68" s="39">
        <v>1.1938212441771783</v>
      </c>
      <c r="X68" s="40">
        <v>94.576672571653376</v>
      </c>
      <c r="Y68" s="40">
        <v>1.2130929663230163</v>
      </c>
      <c r="Z68" s="39">
        <v>109.21283922502511</v>
      </c>
      <c r="AA68" s="39">
        <v>1.1008537111763967</v>
      </c>
      <c r="AB68" s="37">
        <v>0.23225053124256312</v>
      </c>
      <c r="AC68" s="37">
        <v>3.4422069633661387E-2</v>
      </c>
      <c r="AD68" s="37">
        <v>8.4544103607127219E-2</v>
      </c>
      <c r="AE68" s="37">
        <v>3.9654001600651287E-3</v>
      </c>
      <c r="AF68" s="39">
        <v>106.88703666493922</v>
      </c>
      <c r="AG68" s="39">
        <v>0.67257596325945868</v>
      </c>
      <c r="AH68" s="26">
        <v>27.646225313376451</v>
      </c>
      <c r="AI68" s="26">
        <v>3.605557849813581</v>
      </c>
      <c r="AJ68" s="41">
        <v>0.48320899458193561</v>
      </c>
      <c r="AK68" s="41">
        <v>3.5093934039228648E-2</v>
      </c>
      <c r="AL68" s="41">
        <v>7.7126308840175604E-3</v>
      </c>
      <c r="AM68" s="41">
        <v>4.4219240104902466E-4</v>
      </c>
      <c r="AN68" s="41">
        <v>0.45836571732713832</v>
      </c>
      <c r="AO68" s="41">
        <v>9.6887125244756248E-2</v>
      </c>
      <c r="AP68" s="41">
        <v>5.3806640090240082E-5</v>
      </c>
      <c r="AQ68" s="41">
        <v>4.1270984915468813E-5</v>
      </c>
      <c r="AR68" s="41">
        <v>2.0668473453901702E-3</v>
      </c>
      <c r="AS68" s="41">
        <v>2.6315956185520158E-4</v>
      </c>
      <c r="AT68" s="41">
        <v>8.0473050250430382E-4</v>
      </c>
      <c r="AU68" s="41">
        <v>1.4454899810482504E-4</v>
      </c>
      <c r="AV68" s="41">
        <v>1.0555534739782957E-2</v>
      </c>
      <c r="AW68" s="41">
        <v>1.2791459151544708E-3</v>
      </c>
      <c r="AX68" s="38">
        <v>0.13171754817498305</v>
      </c>
      <c r="AY68" s="38">
        <v>7.8360898393494503E-3</v>
      </c>
      <c r="AZ68" s="38">
        <v>0.20609624719597616</v>
      </c>
      <c r="BA68" s="38">
        <v>7.666440435805567E-3</v>
      </c>
      <c r="BB68" s="38">
        <v>1.8514595957280644</v>
      </c>
      <c r="BC68" s="38">
        <v>4.1511025132741158E-2</v>
      </c>
      <c r="BD68" s="38">
        <v>1.1013556302283063</v>
      </c>
      <c r="BE68" s="38">
        <v>1.6321289081248476E-2</v>
      </c>
      <c r="BF68" s="38">
        <v>13.737053282939723</v>
      </c>
      <c r="BG68" s="38">
        <v>0.143308221011614</v>
      </c>
      <c r="BH68" s="38">
        <v>3.8592275963479747</v>
      </c>
      <c r="BI68" s="38">
        <v>4.1333671958988835E-2</v>
      </c>
      <c r="BJ68" s="38">
        <v>6.9901795423562216</v>
      </c>
      <c r="BK68" s="38">
        <v>0.15265006448059382</v>
      </c>
      <c r="BL68" s="38">
        <v>1.6935031378101784</v>
      </c>
      <c r="BM68" s="38">
        <v>2.4256301670223721E-2</v>
      </c>
      <c r="BN68" s="38">
        <v>11.313136890974077</v>
      </c>
      <c r="BO68" s="38">
        <v>0.14020003498940134</v>
      </c>
      <c r="BP68" s="38">
        <v>1.4953992069054221</v>
      </c>
      <c r="BQ68" s="38">
        <v>1.4419386704806806E-2</v>
      </c>
      <c r="BR68" s="38">
        <v>0.61361487529423198</v>
      </c>
      <c r="BS68" s="38">
        <v>8.3469933071105493E-2</v>
      </c>
      <c r="BT68" s="41">
        <v>4.0137504072533262E-2</v>
      </c>
      <c r="BU68" s="41">
        <v>3.9653446914339205E-3</v>
      </c>
      <c r="BV68" s="41">
        <v>2.3944698649964815E-2</v>
      </c>
      <c r="BW68" s="41">
        <v>1.7153244345540647E-3</v>
      </c>
      <c r="BX68" s="41">
        <v>1.0144813261505571E-2</v>
      </c>
      <c r="BY68" s="41">
        <v>5.6852183797096757E-4</v>
      </c>
      <c r="BZ68" s="41">
        <v>2.3109110850353748E-2</v>
      </c>
      <c r="CA68" s="41">
        <v>1.8650903195444569E-3</v>
      </c>
    </row>
    <row r="69" spans="1:79" x14ac:dyDescent="0.2">
      <c r="A69" s="24">
        <v>317</v>
      </c>
      <c r="B69" s="37">
        <v>9.3299540322113479E-3</v>
      </c>
      <c r="C69" s="37">
        <v>4.8002217479066798E-5</v>
      </c>
      <c r="D69" s="38">
        <v>1.8541066438430092</v>
      </c>
      <c r="E69" s="38">
        <v>1.3884686718305244E-2</v>
      </c>
      <c r="F69" s="39">
        <v>15.669546965918753</v>
      </c>
      <c r="G69" s="39">
        <v>8.0619154034374765E-2</v>
      </c>
      <c r="H69" s="38">
        <v>3.5434648995121343</v>
      </c>
      <c r="I69" s="38">
        <v>1.8378685512919948E-2</v>
      </c>
      <c r="J69" s="38">
        <v>3.4337767933343639</v>
      </c>
      <c r="K69" s="38">
        <v>1.7666635852560716E-2</v>
      </c>
      <c r="L69" s="37">
        <v>1.0053394519624512</v>
      </c>
      <c r="M69" s="37">
        <v>9.3054587710274354E-3</v>
      </c>
      <c r="N69" s="39">
        <v>24.428332862116292</v>
      </c>
      <c r="O69" s="39">
        <v>0.18602884523216634</v>
      </c>
      <c r="P69" s="39">
        <v>45.97405391446393</v>
      </c>
      <c r="Q69" s="39">
        <v>0.70632252825519093</v>
      </c>
      <c r="R69" s="40">
        <v>585.53125092107246</v>
      </c>
      <c r="S69" s="40">
        <v>33.273727364488991</v>
      </c>
      <c r="T69" s="39">
        <v>58.356340686116397</v>
      </c>
      <c r="U69" s="39">
        <v>0.30024089585289537</v>
      </c>
      <c r="V69" s="39">
        <v>20.271797623300934</v>
      </c>
      <c r="W69" s="39">
        <v>0.38324530992964262</v>
      </c>
      <c r="X69" s="40">
        <v>110.08711547597599</v>
      </c>
      <c r="Y69" s="40">
        <v>1.4134608952357191</v>
      </c>
      <c r="Z69" s="39">
        <v>77.167457260267412</v>
      </c>
      <c r="AA69" s="39">
        <v>0.93451918719168969</v>
      </c>
      <c r="AB69" s="37">
        <v>0.24651418387520735</v>
      </c>
      <c r="AC69" s="37">
        <v>1.4410843187064794E-2</v>
      </c>
      <c r="AD69" s="37">
        <v>0.19692310436983926</v>
      </c>
      <c r="AE69" s="37">
        <v>9.8277676200518773E-3</v>
      </c>
      <c r="AF69" s="39">
        <v>58.206917004683888</v>
      </c>
      <c r="AG69" s="39">
        <v>0.30059660970076535</v>
      </c>
      <c r="AH69" s="26">
        <v>0.58225597081711422</v>
      </c>
      <c r="AI69" s="26">
        <v>1.8198136482427636E-2</v>
      </c>
      <c r="AJ69" s="41">
        <v>0.32991445777553619</v>
      </c>
      <c r="AK69" s="41">
        <v>3.4399682345743372E-2</v>
      </c>
      <c r="AL69" s="41">
        <v>2.4696941863895098E-2</v>
      </c>
      <c r="AM69" s="41">
        <v>1.8163330105149297E-3</v>
      </c>
      <c r="AN69" s="41">
        <v>0.6346275080681103</v>
      </c>
      <c r="AO69" s="41">
        <v>2.0052296114583899E-2</v>
      </c>
      <c r="AP69" s="41">
        <v>6.2395192605214965E-4</v>
      </c>
      <c r="AQ69" s="41">
        <v>1.4034797848404322E-4</v>
      </c>
      <c r="AR69" s="41">
        <v>3.1234598597360045E-3</v>
      </c>
      <c r="AS69" s="41">
        <v>3.2305876546044691E-4</v>
      </c>
      <c r="AT69" s="41">
        <v>1.3148482507493052E-3</v>
      </c>
      <c r="AU69" s="41">
        <v>1.8450191766234764E-4</v>
      </c>
      <c r="AV69" s="41">
        <v>2.2285798960181204E-2</v>
      </c>
      <c r="AW69" s="41">
        <v>1.8573593074335812E-3</v>
      </c>
      <c r="AX69" s="38">
        <v>0.16397406948447676</v>
      </c>
      <c r="AY69" s="38">
        <v>8.1832464792000112E-3</v>
      </c>
      <c r="AZ69" s="38">
        <v>0.25507068012653489</v>
      </c>
      <c r="BA69" s="38">
        <v>7.8430037076300026E-3</v>
      </c>
      <c r="BB69" s="38">
        <v>2.1906045129938905</v>
      </c>
      <c r="BC69" s="38">
        <v>6.0202155905899835E-2</v>
      </c>
      <c r="BD69" s="38">
        <v>1.0289082931730951</v>
      </c>
      <c r="BE69" s="38">
        <v>1.4224478684546927E-2</v>
      </c>
      <c r="BF69" s="38">
        <v>9.6955479101716584</v>
      </c>
      <c r="BG69" s="38">
        <v>0.14810853643267435</v>
      </c>
      <c r="BH69" s="38">
        <v>2.1368522644425965</v>
      </c>
      <c r="BI69" s="38">
        <v>2.8517728232154392E-2</v>
      </c>
      <c r="BJ69" s="38">
        <v>13.267332414783898</v>
      </c>
      <c r="BK69" s="38">
        <v>9.7661660379154913E-2</v>
      </c>
      <c r="BL69" s="38">
        <v>0.77589412363659593</v>
      </c>
      <c r="BM69" s="38">
        <v>1.3324949200483936E-2</v>
      </c>
      <c r="BN69" s="38">
        <v>5.0125638159766508</v>
      </c>
      <c r="BO69" s="38">
        <v>8.9990168303409085E-2</v>
      </c>
      <c r="BP69" s="38">
        <v>0.62654466885959237</v>
      </c>
      <c r="BQ69" s="38">
        <v>1.2970611430058326E-2</v>
      </c>
      <c r="BR69" s="38">
        <v>6.1010173715742239E-3</v>
      </c>
      <c r="BS69" s="38">
        <v>7.3205610129527471E-4</v>
      </c>
      <c r="BT69" s="41">
        <v>1.6684035739441251E-2</v>
      </c>
      <c r="BU69" s="41">
        <v>1.8270929468690456E-3</v>
      </c>
      <c r="BV69" s="41">
        <v>4.3924510145338991E-2</v>
      </c>
      <c r="BW69" s="41">
        <v>2.5324376405457052E-3</v>
      </c>
      <c r="BX69" s="41">
        <v>8.1351708910987295E-4</v>
      </c>
      <c r="BY69" s="41">
        <v>1.323107262016856E-4</v>
      </c>
      <c r="BZ69" s="41">
        <v>2.1470557081891099E-3</v>
      </c>
      <c r="CA69" s="41">
        <v>2.5702521958624895E-4</v>
      </c>
    </row>
    <row r="70" spans="1:79" x14ac:dyDescent="0.2">
      <c r="A70" s="24">
        <v>318</v>
      </c>
      <c r="B70" s="37">
        <v>0.86667152293282546</v>
      </c>
      <c r="C70" s="37">
        <v>6.6679965221972861E-3</v>
      </c>
      <c r="D70" s="38">
        <v>2.2592516221797547</v>
      </c>
      <c r="E70" s="38">
        <v>1.6918660582958857E-2</v>
      </c>
      <c r="F70" s="39">
        <v>13.138840624831802</v>
      </c>
      <c r="G70" s="39">
        <v>6.75987773271471E-2</v>
      </c>
      <c r="H70" s="38">
        <v>4.0586846421376306</v>
      </c>
      <c r="I70" s="38">
        <v>2.0881760209986954E-2</v>
      </c>
      <c r="J70" s="38">
        <v>3.8917431457891754</v>
      </c>
      <c r="K70" s="38">
        <v>2.0022853297227E-2</v>
      </c>
      <c r="L70" s="37">
        <v>1.0001997812938315</v>
      </c>
      <c r="M70" s="37">
        <v>6.5528869035474981E-3</v>
      </c>
      <c r="N70" s="39">
        <v>19.772817155711419</v>
      </c>
      <c r="O70" s="39">
        <v>0.1505757418332927</v>
      </c>
      <c r="P70" s="39">
        <v>72.479318656888765</v>
      </c>
      <c r="Q70" s="39">
        <v>1.0848656490193487</v>
      </c>
      <c r="R70" s="40">
        <v>765.06683962915019</v>
      </c>
      <c r="S70" s="40">
        <v>18.333785573136772</v>
      </c>
      <c r="T70" s="39">
        <v>70.996590963410554</v>
      </c>
      <c r="U70" s="39">
        <v>0.36527444700499079</v>
      </c>
      <c r="V70" s="39">
        <v>78.440132472345397</v>
      </c>
      <c r="W70" s="39">
        <v>1.2200334767653698</v>
      </c>
      <c r="X70" s="40">
        <v>81.691254206750997</v>
      </c>
      <c r="Y70" s="40">
        <v>1.0478174289038868</v>
      </c>
      <c r="Z70" s="39">
        <v>95.045462219179214</v>
      </c>
      <c r="AA70" s="39">
        <v>1.0879236881917298</v>
      </c>
      <c r="AB70" s="37">
        <v>0.1430755767850691</v>
      </c>
      <c r="AC70" s="37">
        <v>1.2720483394635889E-2</v>
      </c>
      <c r="AD70" s="37">
        <v>0.80011926621736229</v>
      </c>
      <c r="AE70" s="37">
        <v>9.5627768054860687E-3</v>
      </c>
      <c r="AF70" s="39">
        <v>47.004376377040046</v>
      </c>
      <c r="AG70" s="39">
        <v>0.24183552132505035</v>
      </c>
      <c r="AH70" s="26">
        <v>152.23168172714637</v>
      </c>
      <c r="AI70" s="26">
        <v>5.0179316284541464</v>
      </c>
      <c r="AJ70" s="41">
        <v>0.41306408274122669</v>
      </c>
      <c r="AK70" s="41">
        <v>1.9792808598430241E-2</v>
      </c>
      <c r="AL70" s="41">
        <v>1.9386135768189348E-2</v>
      </c>
      <c r="AM70" s="41">
        <v>1.6882386440764268E-3</v>
      </c>
      <c r="AN70" s="41">
        <v>0.15506950518722473</v>
      </c>
      <c r="AO70" s="41">
        <v>1.1663564599480829E-2</v>
      </c>
      <c r="AP70" s="41">
        <v>3.6724521066873786E-3</v>
      </c>
      <c r="AQ70" s="41">
        <v>5.3848574639019466E-4</v>
      </c>
      <c r="AR70" s="41">
        <v>1.6406352873854134E-2</v>
      </c>
      <c r="AS70" s="41">
        <v>1.6385846651701913E-3</v>
      </c>
      <c r="AT70" s="41">
        <v>1.6534057870950685E-3</v>
      </c>
      <c r="AU70" s="41">
        <v>1.950194840594067E-4</v>
      </c>
      <c r="AV70" s="41">
        <v>2.6552544573665536E-2</v>
      </c>
      <c r="AW70" s="41">
        <v>3.8511372015129692E-3</v>
      </c>
      <c r="AX70" s="38">
        <v>0.14302386725073724</v>
      </c>
      <c r="AY70" s="38">
        <v>7.2179333019881456E-3</v>
      </c>
      <c r="AZ70" s="38">
        <v>0.23042233285385086</v>
      </c>
      <c r="BA70" s="38">
        <v>5.0711253653328257E-3</v>
      </c>
      <c r="BB70" s="38">
        <v>1.9345793034605632</v>
      </c>
      <c r="BC70" s="38">
        <v>3.5108570957689218E-2</v>
      </c>
      <c r="BD70" s="38">
        <v>0.89531876386024878</v>
      </c>
      <c r="BE70" s="38">
        <v>1.0343910685200384E-2</v>
      </c>
      <c r="BF70" s="38">
        <v>8.0242906000623773</v>
      </c>
      <c r="BG70" s="38">
        <v>0.10143536719898338</v>
      </c>
      <c r="BH70" s="38">
        <v>1.7629158858619967</v>
      </c>
      <c r="BI70" s="38">
        <v>1.4841402291642347E-2</v>
      </c>
      <c r="BJ70" s="38">
        <v>12.431944514616708</v>
      </c>
      <c r="BK70" s="38">
        <v>5.1696371977862345E-2</v>
      </c>
      <c r="BL70" s="38">
        <v>0.7213057974627809</v>
      </c>
      <c r="BM70" s="38">
        <v>1.1643198421544614E-2</v>
      </c>
      <c r="BN70" s="38">
        <v>5.083472152425947</v>
      </c>
      <c r="BO70" s="38">
        <v>6.3196993681212912E-2</v>
      </c>
      <c r="BP70" s="38">
        <v>0.74606228242167549</v>
      </c>
      <c r="BQ70" s="38">
        <v>1.0956581054012784E-2</v>
      </c>
      <c r="BR70" s="38">
        <v>3.3425334269031612</v>
      </c>
      <c r="BS70" s="38">
        <v>9.1155378761367423E-2</v>
      </c>
      <c r="BT70" s="41">
        <v>2.489150424720582E-2</v>
      </c>
      <c r="BU70" s="41">
        <v>2.1169719863327174E-3</v>
      </c>
      <c r="BV70" s="41">
        <v>0.22335140472254847</v>
      </c>
      <c r="BW70" s="41">
        <v>4.9913929004218151E-3</v>
      </c>
      <c r="BX70" s="41">
        <v>2.694511840410195E-2</v>
      </c>
      <c r="BY70" s="41">
        <v>1.4128269550155962E-3</v>
      </c>
      <c r="BZ70" s="41">
        <v>9.2352725304162761E-2</v>
      </c>
      <c r="CA70" s="41">
        <v>5.733346282985525E-3</v>
      </c>
    </row>
    <row r="71" spans="1:79" x14ac:dyDescent="0.2">
      <c r="A71" s="24">
        <v>319</v>
      </c>
      <c r="B71" s="37">
        <v>0.17025461799463262</v>
      </c>
      <c r="C71" s="37">
        <v>5.1588441036898051E-3</v>
      </c>
      <c r="D71" s="38">
        <v>0.28422059581857134</v>
      </c>
      <c r="E71" s="38">
        <v>7.5816459658502814E-3</v>
      </c>
      <c r="F71" s="39">
        <v>16.545374380745148</v>
      </c>
      <c r="G71" s="39">
        <v>8.5125248908527087E-2</v>
      </c>
      <c r="H71" s="39">
        <v>15.869129217326025</v>
      </c>
      <c r="I71" s="39">
        <v>8.1645996246451663E-2</v>
      </c>
      <c r="J71" s="39">
        <v>14.321181035175975</v>
      </c>
      <c r="K71" s="39">
        <v>7.368186855307253E-2</v>
      </c>
      <c r="L71" s="37">
        <v>0.32904410754521313</v>
      </c>
      <c r="M71" s="37">
        <v>2.1557581428715252E-3</v>
      </c>
      <c r="N71" s="39">
        <v>10.51473925286091</v>
      </c>
      <c r="O71" s="39">
        <v>8.0072791383995909E-2</v>
      </c>
      <c r="P71" s="39">
        <v>106.53265441691278</v>
      </c>
      <c r="Q71" s="39">
        <v>1.6254567686034365</v>
      </c>
      <c r="R71" s="40">
        <v>306.10575455930172</v>
      </c>
      <c r="S71" s="40">
        <v>2.6408858660411592</v>
      </c>
      <c r="T71" s="40">
        <v>182.40279437622536</v>
      </c>
      <c r="U71" s="40">
        <v>1.0432464399930879</v>
      </c>
      <c r="V71" s="39">
        <v>58.654171029263807</v>
      </c>
      <c r="W71" s="39">
        <v>0.90283190457391538</v>
      </c>
      <c r="X71" s="40">
        <v>6.7625586045463164</v>
      </c>
      <c r="Y71" s="40">
        <v>0.21434148886819213</v>
      </c>
      <c r="Z71" s="39">
        <v>12.473383170990626</v>
      </c>
      <c r="AA71" s="39">
        <v>0.50482565909160049</v>
      </c>
      <c r="AB71" s="37">
        <v>2.3255772818559488</v>
      </c>
      <c r="AC71" s="37">
        <v>0.31610890558235016</v>
      </c>
      <c r="AD71" s="40">
        <v>809.13299753553872</v>
      </c>
      <c r="AE71" s="40">
        <v>4.1629549280838596</v>
      </c>
      <c r="AF71" s="39">
        <v>85.86197197768611</v>
      </c>
      <c r="AG71" s="39">
        <v>0.72252656254112435</v>
      </c>
      <c r="AH71" s="26">
        <v>7.1023461165640249</v>
      </c>
      <c r="AI71" s="26">
        <v>1.9580293999672631</v>
      </c>
      <c r="AJ71" s="41">
        <v>4.8379690396178074E-3</v>
      </c>
      <c r="AK71" s="41">
        <v>5.1458313215563289E-4</v>
      </c>
      <c r="AL71" s="41">
        <v>0.38336655735500602</v>
      </c>
      <c r="AM71" s="41">
        <v>1.2867985465623883E-2</v>
      </c>
      <c r="AN71" s="41">
        <v>51.559042423543943</v>
      </c>
      <c r="AO71" s="41">
        <v>6.6838906193912289</v>
      </c>
      <c r="AP71" s="41">
        <v>0.14301299318572627</v>
      </c>
      <c r="AQ71" s="41">
        <v>4.5782331598745373E-3</v>
      </c>
      <c r="AR71" s="41">
        <v>0.18374515107485834</v>
      </c>
      <c r="AS71" s="41">
        <v>5.3736387697125255E-3</v>
      </c>
      <c r="AT71" s="41">
        <v>5.261854328618628E-2</v>
      </c>
      <c r="AU71" s="41">
        <v>1.6336170931218806E-3</v>
      </c>
      <c r="AV71" s="41">
        <v>0.23053293813920364</v>
      </c>
      <c r="AW71" s="41">
        <v>8.8688724637776654E-3</v>
      </c>
      <c r="AX71" s="38">
        <v>0.22804994711399143</v>
      </c>
      <c r="AY71" s="38">
        <v>1.0263379464528674E-2</v>
      </c>
      <c r="AZ71" s="38">
        <v>0.52614735720537831</v>
      </c>
      <c r="BA71" s="38">
        <v>8.818412425742668E-3</v>
      </c>
      <c r="BB71" s="38">
        <v>2.1425724797519434</v>
      </c>
      <c r="BC71" s="38">
        <v>2.7657739163487478E-2</v>
      </c>
      <c r="BD71" s="38">
        <v>1.1270803758395567</v>
      </c>
      <c r="BE71" s="38">
        <v>1.6963810947241205E-2</v>
      </c>
      <c r="BF71" s="38">
        <v>11.99604411031533</v>
      </c>
      <c r="BG71" s="38">
        <v>0.16413896673942344</v>
      </c>
      <c r="BH71" s="38">
        <v>3.0624438087976333</v>
      </c>
      <c r="BI71" s="38">
        <v>4.4852917326996034E-2</v>
      </c>
      <c r="BJ71" s="38">
        <v>12.404185131135728</v>
      </c>
      <c r="BK71" s="38">
        <v>0.11143996468159106</v>
      </c>
      <c r="BL71" s="38">
        <v>1.3388900162765998</v>
      </c>
      <c r="BM71" s="38">
        <v>2.0557093806570618E-2</v>
      </c>
      <c r="BN71" s="38">
        <v>9.3944046013206606</v>
      </c>
      <c r="BO71" s="38">
        <v>0.15115733950135934</v>
      </c>
      <c r="BP71" s="38">
        <v>1.2258659086718242</v>
      </c>
      <c r="BQ71" s="38">
        <v>1.8470106280201789E-2</v>
      </c>
      <c r="BR71" s="38">
        <v>0.20874798959274088</v>
      </c>
      <c r="BS71" s="38">
        <v>6.9879723747611838E-2</v>
      </c>
      <c r="BT71" s="41">
        <v>-8.6608899744570008E-5</v>
      </c>
      <c r="BU71" s="41">
        <v>4.9545674302112554E-5</v>
      </c>
      <c r="BV71" s="41">
        <v>82.562970056382397</v>
      </c>
      <c r="BW71" s="41">
        <v>0.64503034675650162</v>
      </c>
      <c r="BX71" s="41">
        <v>4.8045245512999719E-3</v>
      </c>
      <c r="BY71" s="41">
        <v>4.5012045369985246E-4</v>
      </c>
      <c r="BZ71" s="41">
        <v>7.6769201708783555E-2</v>
      </c>
      <c r="CA71" s="41">
        <v>2.3390280085749467E-3</v>
      </c>
    </row>
    <row r="72" spans="1:79" x14ac:dyDescent="0.2">
      <c r="A72" s="24">
        <v>320</v>
      </c>
      <c r="B72" s="37">
        <v>0.12290653425217533</v>
      </c>
      <c r="C72" s="37">
        <v>9.1937476954511623E-3</v>
      </c>
      <c r="D72" s="38">
        <v>0.16514047301617163</v>
      </c>
      <c r="E72" s="38">
        <v>1.1329809376926254E-2</v>
      </c>
      <c r="F72" s="39">
        <v>17.062783832796008</v>
      </c>
      <c r="G72" s="39">
        <v>8.778729857750979E-2</v>
      </c>
      <c r="H72" s="39">
        <v>16.697116090474122</v>
      </c>
      <c r="I72" s="39">
        <v>8.590595356429602E-2</v>
      </c>
      <c r="J72" s="39">
        <v>14.910555917669935</v>
      </c>
      <c r="K72" s="39">
        <v>7.6714177307059608E-2</v>
      </c>
      <c r="L72" s="37">
        <v>0.38191771735096725</v>
      </c>
      <c r="M72" s="37">
        <v>2.5484439762036822E-3</v>
      </c>
      <c r="N72" s="39">
        <v>9.9102749628206883</v>
      </c>
      <c r="O72" s="39">
        <v>7.54696203655323E-2</v>
      </c>
      <c r="P72" s="39">
        <v>124.503023431874</v>
      </c>
      <c r="Q72" s="39">
        <v>1.8635530220654644</v>
      </c>
      <c r="R72" s="40">
        <v>519.33485879736406</v>
      </c>
      <c r="S72" s="40">
        <v>4.3153217648945947</v>
      </c>
      <c r="T72" s="40">
        <v>261.0494539285429</v>
      </c>
      <c r="U72" s="40">
        <v>1.3430883600290937</v>
      </c>
      <c r="V72" s="39">
        <v>66.842650057276572</v>
      </c>
      <c r="W72" s="39">
        <v>1.0845686119999545</v>
      </c>
      <c r="X72" s="40">
        <v>2.7670809940396586</v>
      </c>
      <c r="Y72" s="40">
        <v>0.19116270941541877</v>
      </c>
      <c r="Z72" s="39">
        <v>7.9030665399179743</v>
      </c>
      <c r="AA72" s="39">
        <v>0.35723721449966228</v>
      </c>
      <c r="AB72" s="37">
        <v>1.3898147525084834</v>
      </c>
      <c r="AC72" s="37">
        <v>0.16331475941808785</v>
      </c>
      <c r="AD72" s="40">
        <v>1046.6946872646629</v>
      </c>
      <c r="AE72" s="40">
        <v>5.3851997382621297</v>
      </c>
      <c r="AF72" s="39">
        <v>122.07489512948192</v>
      </c>
      <c r="AG72" s="39">
        <v>0.63811627917133662</v>
      </c>
      <c r="AH72" s="26">
        <v>31.883101516849184</v>
      </c>
      <c r="AI72" s="26">
        <v>4.3848066775997996</v>
      </c>
      <c r="AJ72" s="41">
        <v>3.2924696142977079E-3</v>
      </c>
      <c r="AK72" s="41">
        <v>4.225814152728672E-4</v>
      </c>
      <c r="AL72" s="41">
        <v>0.13387673652816037</v>
      </c>
      <c r="AM72" s="41">
        <v>6.4513314333520368E-3</v>
      </c>
      <c r="AN72" s="41">
        <v>83.859869590495109</v>
      </c>
      <c r="AO72" s="41">
        <v>4.8222235171126613</v>
      </c>
      <c r="AP72" s="41">
        <v>0.12794282730703957</v>
      </c>
      <c r="AQ72" s="41">
        <v>3.5863670023571922E-3</v>
      </c>
      <c r="AR72" s="41">
        <v>0.23135378998114506</v>
      </c>
      <c r="AS72" s="41">
        <v>5.2463103547990327E-3</v>
      </c>
      <c r="AT72" s="41">
        <v>4.3869068231745273E-2</v>
      </c>
      <c r="AU72" s="41">
        <v>2.2764080603719498E-3</v>
      </c>
      <c r="AV72" s="41">
        <v>0.20017034544720821</v>
      </c>
      <c r="AW72" s="41">
        <v>8.4657543854272637E-3</v>
      </c>
      <c r="AX72" s="38">
        <v>0.25654668099982203</v>
      </c>
      <c r="AY72" s="38">
        <v>9.2607802416459096E-3</v>
      </c>
      <c r="AZ72" s="38">
        <v>0.7362377960187857</v>
      </c>
      <c r="BA72" s="38">
        <v>1.2460471978172287E-2</v>
      </c>
      <c r="BB72" s="38">
        <v>2.7110418461369186</v>
      </c>
      <c r="BC72" s="38">
        <v>4.9341941724422245E-2</v>
      </c>
      <c r="BD72" s="38">
        <v>1.438091984309432</v>
      </c>
      <c r="BE72" s="38">
        <v>2.118004161653627E-2</v>
      </c>
      <c r="BF72" s="38">
        <v>15.976293010082616</v>
      </c>
      <c r="BG72" s="38">
        <v>0.14940908693970079</v>
      </c>
      <c r="BH72" s="38">
        <v>4.1358826669824333</v>
      </c>
      <c r="BI72" s="38">
        <v>3.9313252861443507E-2</v>
      </c>
      <c r="BJ72" s="38">
        <v>7.9787136033224746</v>
      </c>
      <c r="BK72" s="38">
        <v>0.12571197732795009</v>
      </c>
      <c r="BL72" s="38">
        <v>1.950867757646604</v>
      </c>
      <c r="BM72" s="38">
        <v>1.8221989207855116E-2</v>
      </c>
      <c r="BN72" s="38">
        <v>14.591754226194338</v>
      </c>
      <c r="BO72" s="38">
        <v>0.14018700962766192</v>
      </c>
      <c r="BP72" s="38">
        <v>2.0543403190443064</v>
      </c>
      <c r="BQ72" s="38">
        <v>1.229252239832871E-2</v>
      </c>
      <c r="BR72" s="38">
        <v>0.68546562923885956</v>
      </c>
      <c r="BS72" s="38">
        <v>0.11028538571773343</v>
      </c>
      <c r="BT72" s="41">
        <v>-1.4847932090055558E-4</v>
      </c>
      <c r="BU72" s="41">
        <v>6.4604258180112008E-5</v>
      </c>
      <c r="BV72" s="41">
        <v>121.2526125292074</v>
      </c>
      <c r="BW72" s="41">
        <v>0.65266718271431479</v>
      </c>
      <c r="BX72" s="41">
        <v>7.0789220059049186E-3</v>
      </c>
      <c r="BY72" s="41">
        <v>6.529700665418752E-4</v>
      </c>
      <c r="BZ72" s="41">
        <v>9.0973364216838506E-2</v>
      </c>
      <c r="CA72" s="41">
        <v>2.9113201246848391E-3</v>
      </c>
    </row>
    <row r="73" spans="1:79" x14ac:dyDescent="0.2">
      <c r="A73" s="24">
        <v>321</v>
      </c>
      <c r="B73" s="37">
        <v>3.3137711546468884E-2</v>
      </c>
      <c r="C73" s="37">
        <v>6.1327984738728785E-3</v>
      </c>
      <c r="D73" s="38">
        <v>3.3507596651667713E-2</v>
      </c>
      <c r="E73" s="38">
        <v>1.3051737029314723E-3</v>
      </c>
      <c r="F73" s="39">
        <v>17.806989864358538</v>
      </c>
      <c r="G73" s="39">
        <v>9.1616207021534751E-2</v>
      </c>
      <c r="H73" s="39">
        <v>17.221153277251176</v>
      </c>
      <c r="I73" s="39">
        <v>8.8602102647125494E-2</v>
      </c>
      <c r="J73" s="39">
        <v>15.431348552579735</v>
      </c>
      <c r="K73" s="39">
        <v>7.9393633308249792E-2</v>
      </c>
      <c r="L73" s="37">
        <v>0.33213380774398915</v>
      </c>
      <c r="M73" s="37">
        <v>2.176000554784729E-3</v>
      </c>
      <c r="N73" s="39">
        <v>9.1918781686311828</v>
      </c>
      <c r="O73" s="39">
        <v>6.999882025830069E-2</v>
      </c>
      <c r="P73" s="39">
        <v>171.5629086799332</v>
      </c>
      <c r="Q73" s="39">
        <v>2.9511847362558545</v>
      </c>
      <c r="R73" s="40">
        <v>2167.2582846301825</v>
      </c>
      <c r="S73" s="40">
        <v>237.45904057864485</v>
      </c>
      <c r="T73" s="40">
        <v>363.88728620021499</v>
      </c>
      <c r="U73" s="40">
        <v>1.8721846420405188</v>
      </c>
      <c r="V73" s="39">
        <v>70.816944114817701</v>
      </c>
      <c r="W73" s="39">
        <v>1.0914095589329849</v>
      </c>
      <c r="X73" s="40">
        <v>0.71130449012228136</v>
      </c>
      <c r="Y73" s="40">
        <v>3.5883213011124765E-2</v>
      </c>
      <c r="Z73" s="39">
        <v>3.3296605490474573</v>
      </c>
      <c r="AA73" s="39">
        <v>8.744643379306119E-2</v>
      </c>
      <c r="AB73" s="37">
        <v>0.7697939561533419</v>
      </c>
      <c r="AC73" s="37">
        <v>2.658361878671631E-2</v>
      </c>
      <c r="AD73" s="40">
        <v>1058.9117000481308</v>
      </c>
      <c r="AE73" s="40">
        <v>5.4480557504730847</v>
      </c>
      <c r="AF73" s="39">
        <v>163.90930813037232</v>
      </c>
      <c r="AG73" s="39">
        <v>2.2576842205014915</v>
      </c>
      <c r="AH73" s="26">
        <v>23.084047828284188</v>
      </c>
      <c r="AI73" s="26">
        <v>4.2160536870355125</v>
      </c>
      <c r="AJ73" s="41">
        <v>1.3703963370315784</v>
      </c>
      <c r="AK73" s="41">
        <v>0.19159694715746384</v>
      </c>
      <c r="AL73" s="41">
        <v>0.17853667242326668</v>
      </c>
      <c r="AM73" s="41">
        <v>5.3078637675124949E-3</v>
      </c>
      <c r="AN73" s="41">
        <v>65.996326932593021</v>
      </c>
      <c r="AO73" s="41">
        <v>0.9612911967653055</v>
      </c>
      <c r="AP73" s="41">
        <v>2.0727738371915829</v>
      </c>
      <c r="AQ73" s="41">
        <v>1.3935249041834179E-2</v>
      </c>
      <c r="AR73" s="41">
        <v>4.962165898406262</v>
      </c>
      <c r="AS73" s="41">
        <v>2.5530132924572305E-2</v>
      </c>
      <c r="AT73" s="41">
        <v>0.6502215802272775</v>
      </c>
      <c r="AU73" s="41">
        <v>5.1830222485191165E-3</v>
      </c>
      <c r="AV73" s="41">
        <v>3.2551547569527424</v>
      </c>
      <c r="AW73" s="41">
        <v>4.514869366231708E-2</v>
      </c>
      <c r="AX73" s="38">
        <v>1.3140469134517039</v>
      </c>
      <c r="AY73" s="38">
        <v>2.7055610744699244E-2</v>
      </c>
      <c r="AZ73" s="38">
        <v>1.2854763543359353</v>
      </c>
      <c r="BA73" s="38">
        <v>1.9606502093451342E-2</v>
      </c>
      <c r="BB73" s="38">
        <v>4.8356188809699532</v>
      </c>
      <c r="BC73" s="38">
        <v>0.11840316630249233</v>
      </c>
      <c r="BD73" s="38">
        <v>2.0574000892767845</v>
      </c>
      <c r="BE73" s="38">
        <v>4.6097749298424487E-2</v>
      </c>
      <c r="BF73" s="38">
        <v>22.210737374995823</v>
      </c>
      <c r="BG73" s="38">
        <v>0.43533860947099151</v>
      </c>
      <c r="BH73" s="38">
        <v>5.680879545393072</v>
      </c>
      <c r="BI73" s="38">
        <v>9.966943000713957E-2</v>
      </c>
      <c r="BJ73" s="38">
        <v>19.842237633558298</v>
      </c>
      <c r="BK73" s="38">
        <v>0.27119827384470468</v>
      </c>
      <c r="BL73" s="38">
        <v>2.42435860658084</v>
      </c>
      <c r="BM73" s="38">
        <v>3.7535453265263058E-2</v>
      </c>
      <c r="BN73" s="38">
        <v>16.868431809100734</v>
      </c>
      <c r="BO73" s="38">
        <v>0.25213495764857058</v>
      </c>
      <c r="BP73" s="38">
        <v>2.205157640700349</v>
      </c>
      <c r="BQ73" s="38">
        <v>3.3068317046451363E-2</v>
      </c>
      <c r="BR73" s="38">
        <v>0.53360370923071221</v>
      </c>
      <c r="BS73" s="38">
        <v>9.4083368386652447E-2</v>
      </c>
      <c r="BT73" s="41">
        <v>7.3100637037334229E-2</v>
      </c>
      <c r="BU73" s="41">
        <v>1.1502027442308646E-2</v>
      </c>
      <c r="BV73" s="41">
        <v>129.71569873615834</v>
      </c>
      <c r="BW73" s="41">
        <v>0.73649600473276777</v>
      </c>
      <c r="BX73" s="41">
        <v>7.4356341135339496E-2</v>
      </c>
      <c r="BY73" s="41">
        <v>1.4455975441452263E-3</v>
      </c>
      <c r="BZ73" s="41">
        <v>0.11836710518564328</v>
      </c>
      <c r="CA73" s="41">
        <v>4.9177366265014582E-3</v>
      </c>
    </row>
    <row r="74" spans="1:79" x14ac:dyDescent="0.2">
      <c r="A74" s="24">
        <v>322</v>
      </c>
      <c r="B74" s="37">
        <v>5.6523216458621024E-2</v>
      </c>
      <c r="C74" s="37">
        <v>3.0461879511553516E-3</v>
      </c>
      <c r="D74" s="38">
        <v>0.29581388119882768</v>
      </c>
      <c r="E74" s="38">
        <v>5.5681614217616276E-3</v>
      </c>
      <c r="F74" s="39">
        <v>17.589562208153943</v>
      </c>
      <c r="G74" s="39">
        <v>9.0497550959236117E-2</v>
      </c>
      <c r="H74" s="39">
        <v>16.295835112431657</v>
      </c>
      <c r="I74" s="39">
        <v>8.3841379964929533E-2</v>
      </c>
      <c r="J74" s="39">
        <v>14.662450882747073</v>
      </c>
      <c r="K74" s="39">
        <v>7.5437687433379835E-2</v>
      </c>
      <c r="L74" s="37">
        <v>0.34846869729901492</v>
      </c>
      <c r="M74" s="37">
        <v>2.2830198581658525E-3</v>
      </c>
      <c r="N74" s="39">
        <v>9.3076490851107661</v>
      </c>
      <c r="O74" s="39">
        <v>7.0880449390576292E-2</v>
      </c>
      <c r="P74" s="39">
        <v>121.33919348149097</v>
      </c>
      <c r="Q74" s="39">
        <v>1.9458025570847151</v>
      </c>
      <c r="R74" s="40">
        <v>3279.5295975997433</v>
      </c>
      <c r="S74" s="40">
        <v>115.41717236378577</v>
      </c>
      <c r="T74" s="40">
        <v>299.71733027581888</v>
      </c>
      <c r="U74" s="40">
        <v>1.5420329425497923</v>
      </c>
      <c r="V74" s="39">
        <v>79.548259971975952</v>
      </c>
      <c r="W74" s="39">
        <v>1.3311474329010515</v>
      </c>
      <c r="X74" s="40">
        <v>7.8493132136139652</v>
      </c>
      <c r="Y74" s="40">
        <v>0.10996087702700562</v>
      </c>
      <c r="Z74" s="39">
        <v>16.158198491187562</v>
      </c>
      <c r="AA74" s="39">
        <v>0.35773166432735953</v>
      </c>
      <c r="AB74" s="37">
        <v>0.67789133004776903</v>
      </c>
      <c r="AC74" s="37">
        <v>1.6437344451134896E-2</v>
      </c>
      <c r="AD74" s="40">
        <v>1068.0166006567918</v>
      </c>
      <c r="AE74" s="40">
        <v>6.5876712102112576</v>
      </c>
      <c r="AF74" s="39">
        <v>117.42727741823749</v>
      </c>
      <c r="AG74" s="39">
        <v>1.336324367697227</v>
      </c>
      <c r="AH74" s="26">
        <v>86.320108707373095</v>
      </c>
      <c r="AI74" s="26">
        <v>10.868722143518173</v>
      </c>
      <c r="AJ74" s="41">
        <v>1.3517966752611705</v>
      </c>
      <c r="AK74" s="41">
        <v>7.1433331708975437E-2</v>
      </c>
      <c r="AL74" s="41">
        <v>6.2394389773139061E-2</v>
      </c>
      <c r="AM74" s="41">
        <v>6.2446357913274473E-3</v>
      </c>
      <c r="AN74" s="41">
        <v>75.100463990718069</v>
      </c>
      <c r="AO74" s="41">
        <v>0.67487323771570373</v>
      </c>
      <c r="AP74" s="41">
        <v>0.29988688629450966</v>
      </c>
      <c r="AQ74" s="41">
        <v>5.8039848584946095E-3</v>
      </c>
      <c r="AR74" s="41">
        <v>0.61433826522080459</v>
      </c>
      <c r="AS74" s="41">
        <v>8.9219716020087752E-3</v>
      </c>
      <c r="AT74" s="41">
        <v>8.8730024803240951E-2</v>
      </c>
      <c r="AU74" s="41">
        <v>3.1543420159607935E-3</v>
      </c>
      <c r="AV74" s="41">
        <v>0.43839033098200608</v>
      </c>
      <c r="AW74" s="41">
        <v>1.219193861369214E-2</v>
      </c>
      <c r="AX74" s="38">
        <v>0.31951376522243274</v>
      </c>
      <c r="AY74" s="38">
        <v>1.5135317709864869E-2</v>
      </c>
      <c r="AZ74" s="38">
        <v>0.99006345488723868</v>
      </c>
      <c r="BA74" s="38">
        <v>1.498791858348646E-2</v>
      </c>
      <c r="BB74" s="38">
        <v>2.7049280832894218</v>
      </c>
      <c r="BC74" s="38">
        <v>5.7616416751300074E-2</v>
      </c>
      <c r="BD74" s="38">
        <v>1.3828669206671369</v>
      </c>
      <c r="BE74" s="38">
        <v>1.8127644700304743E-2</v>
      </c>
      <c r="BF74" s="38">
        <v>15.190467179002631</v>
      </c>
      <c r="BG74" s="38">
        <v>0.20502700883737546</v>
      </c>
      <c r="BH74" s="38">
        <v>4.000980151031186</v>
      </c>
      <c r="BI74" s="38">
        <v>6.0774221546949884E-2</v>
      </c>
      <c r="BJ74" s="38">
        <v>6.0951244458566887</v>
      </c>
      <c r="BK74" s="38">
        <v>0.12689221308382154</v>
      </c>
      <c r="BL74" s="38">
        <v>1.7469602812062028</v>
      </c>
      <c r="BM74" s="38">
        <v>2.2363420629136231E-2</v>
      </c>
      <c r="BN74" s="38">
        <v>12.343322816465095</v>
      </c>
      <c r="BO74" s="38">
        <v>0.15006835880658856</v>
      </c>
      <c r="BP74" s="38">
        <v>1.6248105850257404</v>
      </c>
      <c r="BQ74" s="38">
        <v>2.2117245599070662E-2</v>
      </c>
      <c r="BR74" s="38">
        <v>1.8576216716821163</v>
      </c>
      <c r="BS74" s="38">
        <v>0.2596272856562914</v>
      </c>
      <c r="BT74" s="41">
        <v>0.12321466795006253</v>
      </c>
      <c r="BU74" s="41">
        <v>7.0615581452746282E-3</v>
      </c>
      <c r="BV74" s="41">
        <v>111.36761531671715</v>
      </c>
      <c r="BW74" s="41">
        <v>0.9466064545542251</v>
      </c>
      <c r="BX74" s="41">
        <v>1.542579691095616E-2</v>
      </c>
      <c r="BY74" s="41">
        <v>8.8752055394348325E-4</v>
      </c>
      <c r="BZ74" s="41">
        <v>8.2375779394963017E-2</v>
      </c>
      <c r="CA74" s="41">
        <v>5.2681597903342587E-3</v>
      </c>
    </row>
    <row r="75" spans="1:79" x14ac:dyDescent="0.2">
      <c r="A75" s="24">
        <v>323</v>
      </c>
      <c r="B75" s="37">
        <v>6.9551639768117166E-2</v>
      </c>
      <c r="C75" s="37">
        <v>6.8334508646201884E-3</v>
      </c>
      <c r="D75" s="38">
        <v>9.5713574770605506E-2</v>
      </c>
      <c r="E75" s="38">
        <v>4.6296790744152763E-3</v>
      </c>
      <c r="F75" s="39">
        <v>17.123343339498469</v>
      </c>
      <c r="G75" s="39">
        <v>8.8098874669001709E-2</v>
      </c>
      <c r="H75" s="39">
        <v>16.990919981869908</v>
      </c>
      <c r="I75" s="39">
        <v>8.7417562114808278E-2</v>
      </c>
      <c r="J75" s="39">
        <v>15.209770720041744</v>
      </c>
      <c r="K75" s="39">
        <v>7.8253624764873436E-2</v>
      </c>
      <c r="L75" s="37">
        <v>0.26927182274673234</v>
      </c>
      <c r="M75" s="37">
        <v>1.7641553555319644E-3</v>
      </c>
      <c r="N75" s="39">
        <v>10.063445649067795</v>
      </c>
      <c r="O75" s="39">
        <v>7.6636059600121209E-2</v>
      </c>
      <c r="P75" s="39">
        <v>127.24567804837832</v>
      </c>
      <c r="Q75" s="39">
        <v>1.9933940706492974</v>
      </c>
      <c r="R75" s="40">
        <v>607.55853154578313</v>
      </c>
      <c r="S75" s="40">
        <v>19.601062240933132</v>
      </c>
      <c r="T75" s="40">
        <v>264.23932622589916</v>
      </c>
      <c r="U75" s="40">
        <v>1.6051232525182801</v>
      </c>
      <c r="V75" s="39">
        <v>78.384429074193449</v>
      </c>
      <c r="W75" s="39">
        <v>1.170188843640785</v>
      </c>
      <c r="X75" s="40">
        <v>2.1057651822984655</v>
      </c>
      <c r="Y75" s="40">
        <v>9.8530777575991199E-2</v>
      </c>
      <c r="Z75" s="39">
        <v>5.4023714610635833</v>
      </c>
      <c r="AA75" s="39">
        <v>0.29497089541483279</v>
      </c>
      <c r="AB75" s="37">
        <v>0.36467011481237172</v>
      </c>
      <c r="AC75" s="37">
        <v>1.7883544326102768E-2</v>
      </c>
      <c r="AD75" s="40">
        <v>903.81930028349268</v>
      </c>
      <c r="AE75" s="40">
        <v>4.6501119366933397</v>
      </c>
      <c r="AF75" s="39">
        <v>96.086527449379545</v>
      </c>
      <c r="AG75" s="39">
        <v>0.78501941862913716</v>
      </c>
      <c r="AH75" s="26">
        <v>16.69643049787258</v>
      </c>
      <c r="AI75" s="26">
        <v>1.7720051583335756</v>
      </c>
      <c r="AJ75" s="41">
        <v>0.18840833920212591</v>
      </c>
      <c r="AK75" s="41">
        <v>2.2272486602152104E-2</v>
      </c>
      <c r="AL75" s="41">
        <v>0.11891221749223821</v>
      </c>
      <c r="AM75" s="41">
        <v>6.9386485037594347E-3</v>
      </c>
      <c r="AN75" s="41">
        <v>29.768882228755871</v>
      </c>
      <c r="AO75" s="41">
        <v>0.49598380119994506</v>
      </c>
      <c r="AP75" s="41">
        <v>1.3639885164636216</v>
      </c>
      <c r="AQ75" s="41">
        <v>1.3337049705886603E-2</v>
      </c>
      <c r="AR75" s="41">
        <v>3.0954672903766545</v>
      </c>
      <c r="AS75" s="41">
        <v>2.1817409241231149E-2</v>
      </c>
      <c r="AT75" s="41">
        <v>0.43430536672244319</v>
      </c>
      <c r="AU75" s="41">
        <v>5.1801597700273415E-3</v>
      </c>
      <c r="AV75" s="41">
        <v>2.1804534643651925</v>
      </c>
      <c r="AW75" s="41">
        <v>3.1243227394818024E-2</v>
      </c>
      <c r="AX75" s="38">
        <v>0.98038095159886007</v>
      </c>
      <c r="AY75" s="38">
        <v>2.0880519026418156E-2</v>
      </c>
      <c r="AZ75" s="38">
        <v>0.81361108304340446</v>
      </c>
      <c r="BA75" s="38">
        <v>1.179912345881143E-2</v>
      </c>
      <c r="BB75" s="38">
        <v>3.9599503833295588</v>
      </c>
      <c r="BC75" s="38">
        <v>5.8885170739227624E-2</v>
      </c>
      <c r="BD75" s="38">
        <v>1.5815365774350219</v>
      </c>
      <c r="BE75" s="38">
        <v>1.6720846956481687E-2</v>
      </c>
      <c r="BF75" s="38">
        <v>15.443838303092637</v>
      </c>
      <c r="BG75" s="38">
        <v>0.15953156831840173</v>
      </c>
      <c r="BH75" s="38">
        <v>3.6354733686435945</v>
      </c>
      <c r="BI75" s="38">
        <v>3.4442839659945788E-2</v>
      </c>
      <c r="BJ75" s="38">
        <v>6.2414739289709509</v>
      </c>
      <c r="BK75" s="38">
        <v>9.9121049055754501E-2</v>
      </c>
      <c r="BL75" s="38">
        <v>1.4053546843977354</v>
      </c>
      <c r="BM75" s="38">
        <v>1.6296158378874947E-2</v>
      </c>
      <c r="BN75" s="38">
        <v>9.1750620089195039</v>
      </c>
      <c r="BO75" s="38">
        <v>9.8113872296356819E-2</v>
      </c>
      <c r="BP75" s="38">
        <v>1.1551264801676739</v>
      </c>
      <c r="BQ75" s="38">
        <v>1.5065789659630617E-2</v>
      </c>
      <c r="BR75" s="38">
        <v>0.34389089447145527</v>
      </c>
      <c r="BS75" s="38">
        <v>3.1435479222067367E-2</v>
      </c>
      <c r="BT75" s="41">
        <v>1.0316674499200745E-2</v>
      </c>
      <c r="BU75" s="41">
        <v>1.4003903420361607E-3</v>
      </c>
      <c r="BV75" s="41">
        <v>85.488404814165349</v>
      </c>
      <c r="BW75" s="41">
        <v>0.5999947876481746</v>
      </c>
      <c r="BX75" s="41">
        <v>4.8425398933758537E-2</v>
      </c>
      <c r="BY75" s="41">
        <v>1.5213622362563837E-3</v>
      </c>
      <c r="BZ75" s="41">
        <v>0.21117049091339976</v>
      </c>
      <c r="CA75" s="41">
        <v>2.5534389072727937E-3</v>
      </c>
    </row>
    <row r="76" spans="1:79" x14ac:dyDescent="0.2">
      <c r="A76" s="24">
        <v>324</v>
      </c>
      <c r="B76" s="37">
        <v>0.14619973175718212</v>
      </c>
      <c r="C76" s="37">
        <v>8.3740631157066536E-3</v>
      </c>
      <c r="D76" s="38">
        <v>2.662211834489447</v>
      </c>
      <c r="E76" s="38">
        <v>1.9936273580809412E-2</v>
      </c>
      <c r="F76" s="39">
        <v>15.438104824844078</v>
      </c>
      <c r="G76" s="39">
        <v>7.9428394042275127E-2</v>
      </c>
      <c r="H76" s="38">
        <v>3.508094684450286</v>
      </c>
      <c r="I76" s="38">
        <v>1.8048998247875404E-2</v>
      </c>
      <c r="J76" s="38">
        <v>3.382063708515751</v>
      </c>
      <c r="K76" s="38">
        <v>1.7400574226168378E-2</v>
      </c>
      <c r="L76" s="37">
        <v>0.95451257747127538</v>
      </c>
      <c r="M76" s="37">
        <v>6.2535636231511689E-3</v>
      </c>
      <c r="N76" s="39">
        <v>21.463199974943375</v>
      </c>
      <c r="O76" s="39">
        <v>0.16344849764667346</v>
      </c>
      <c r="P76" s="39">
        <v>120.54825945637495</v>
      </c>
      <c r="Q76" s="39">
        <v>1.8043583763857964</v>
      </c>
      <c r="R76" s="40">
        <v>1836.5259239226839</v>
      </c>
      <c r="S76" s="40">
        <v>71.960462850065539</v>
      </c>
      <c r="T76" s="39">
        <v>34.788624622191485</v>
      </c>
      <c r="U76" s="39">
        <v>0.33690658085537906</v>
      </c>
      <c r="V76" s="39">
        <v>67.298491252455634</v>
      </c>
      <c r="W76" s="39">
        <v>1.0589582324669811</v>
      </c>
      <c r="X76" s="40">
        <v>95.464657086019983</v>
      </c>
      <c r="Y76" s="40">
        <v>1.2244827492292121</v>
      </c>
      <c r="Z76" s="39">
        <v>118.3237667204761</v>
      </c>
      <c r="AA76" s="39">
        <v>1.3473963669146383</v>
      </c>
      <c r="AB76" s="37">
        <v>0.2718268517540966</v>
      </c>
      <c r="AC76" s="37">
        <v>6.0566297473105928E-2</v>
      </c>
      <c r="AD76" s="37">
        <v>0.83524749299932233</v>
      </c>
      <c r="AE76" s="37">
        <v>4.0729621980045656E-2</v>
      </c>
      <c r="AF76" s="39">
        <v>91.671602150265457</v>
      </c>
      <c r="AG76" s="39">
        <v>0.4716465019955246</v>
      </c>
      <c r="AH76" s="26">
        <v>194.57471199585322</v>
      </c>
      <c r="AI76" s="26">
        <v>39.022825058242432</v>
      </c>
      <c r="AJ76" s="41">
        <v>1.300775699083998</v>
      </c>
      <c r="AK76" s="41">
        <v>5.2613943450141198E-2</v>
      </c>
      <c r="AL76" s="41">
        <v>1.431183775397122E-2</v>
      </c>
      <c r="AM76" s="41">
        <v>6.1164624959974493E-4</v>
      </c>
      <c r="AN76" s="41">
        <v>1.8140844735981951</v>
      </c>
      <c r="AO76" s="41">
        <v>0.11264928159373613</v>
      </c>
      <c r="AP76" s="41">
        <v>1.200695139291726E-3</v>
      </c>
      <c r="AQ76" s="41">
        <v>1.9763241682061545E-4</v>
      </c>
      <c r="AR76" s="41">
        <v>3.3970971773583385E-3</v>
      </c>
      <c r="AS76" s="41">
        <v>3.4171879671862491E-4</v>
      </c>
      <c r="AT76" s="41">
        <v>1.2711595712282804E-3</v>
      </c>
      <c r="AU76" s="41">
        <v>1.839975342870951E-4</v>
      </c>
      <c r="AV76" s="41">
        <v>1.4556308757209546E-2</v>
      </c>
      <c r="AW76" s="41">
        <v>1.5261774238086675E-3</v>
      </c>
      <c r="AX76" s="38">
        <v>0.11806274280464374</v>
      </c>
      <c r="AY76" s="38">
        <v>5.9067191722846418E-3</v>
      </c>
      <c r="AZ76" s="38">
        <v>0.2000991047265003</v>
      </c>
      <c r="BA76" s="38">
        <v>6.5033064255094752E-3</v>
      </c>
      <c r="BB76" s="38">
        <v>1.744358225221861</v>
      </c>
      <c r="BC76" s="38">
        <v>3.4065270704889364E-2</v>
      </c>
      <c r="BD76" s="38">
        <v>1.0195132050635927</v>
      </c>
      <c r="BE76" s="38">
        <v>1.3508953342822486E-2</v>
      </c>
      <c r="BF76" s="38">
        <v>12.432045393726595</v>
      </c>
      <c r="BG76" s="38">
        <v>0.15373369193213074</v>
      </c>
      <c r="BH76" s="38">
        <v>3.4142397948519836</v>
      </c>
      <c r="BI76" s="38">
        <v>3.5474780631818491E-2</v>
      </c>
      <c r="BJ76" s="38">
        <v>6.6095004612331767</v>
      </c>
      <c r="BK76" s="38">
        <v>0.12135421466172577</v>
      </c>
      <c r="BL76" s="38">
        <v>1.5165986175662258</v>
      </c>
      <c r="BM76" s="38">
        <v>1.4018767017419304E-2</v>
      </c>
      <c r="BN76" s="38">
        <v>10.265178653938323</v>
      </c>
      <c r="BO76" s="38">
        <v>0.12060884657385162</v>
      </c>
      <c r="BP76" s="38">
        <v>1.3941758035284018</v>
      </c>
      <c r="BQ76" s="38">
        <v>1.4474653772892436E-2</v>
      </c>
      <c r="BR76" s="38">
        <v>4.6820193374197014</v>
      </c>
      <c r="BS76" s="38">
        <v>0.84945382745878339</v>
      </c>
      <c r="BT76" s="41">
        <v>7.3921506006643378E-2</v>
      </c>
      <c r="BU76" s="41">
        <v>5.023287406946686E-3</v>
      </c>
      <c r="BV76" s="41">
        <v>8.8195005716191752E-2</v>
      </c>
      <c r="BW76" s="41">
        <v>1.1184161754500245E-2</v>
      </c>
      <c r="BX76" s="41">
        <v>2.8216057900715623E-2</v>
      </c>
      <c r="BY76" s="41">
        <v>4.4911042066371788E-3</v>
      </c>
      <c r="BZ76" s="41">
        <v>0.12313068480110805</v>
      </c>
      <c r="CA76" s="41">
        <v>2.5228661977858998E-2</v>
      </c>
    </row>
    <row r="77" spans="1:79" x14ac:dyDescent="0.2">
      <c r="A77" s="24">
        <v>325</v>
      </c>
      <c r="B77" s="37">
        <v>2.3905006564669592E-2</v>
      </c>
      <c r="C77" s="37">
        <v>1.2299024410989683E-4</v>
      </c>
      <c r="D77" s="38">
        <v>2.4315480492889137</v>
      </c>
      <c r="E77" s="38">
        <v>1.8208921809861847E-2</v>
      </c>
      <c r="F77" s="39">
        <v>15.616323775998076</v>
      </c>
      <c r="G77" s="39">
        <v>8.0345322981329875E-2</v>
      </c>
      <c r="H77" s="38">
        <v>3.8141343546680311</v>
      </c>
      <c r="I77" s="38">
        <v>1.9623559361070114E-2</v>
      </c>
      <c r="J77" s="38">
        <v>3.6514351132800029</v>
      </c>
      <c r="K77" s="38">
        <v>1.8786478670015917E-2</v>
      </c>
      <c r="L77" s="37">
        <v>1.1261420731359668</v>
      </c>
      <c r="M77" s="37">
        <v>7.3780076546713222E-3</v>
      </c>
      <c r="N77" s="39">
        <v>22.370371234377419</v>
      </c>
      <c r="O77" s="39">
        <v>0.17035687009979592</v>
      </c>
      <c r="P77" s="39">
        <v>89.054178723616815</v>
      </c>
      <c r="Q77" s="39">
        <v>1.351721016581785</v>
      </c>
      <c r="R77" s="40">
        <v>1155.331446214921</v>
      </c>
      <c r="S77" s="40">
        <v>92.586751722747636</v>
      </c>
      <c r="T77" s="39">
        <v>42.507176902159671</v>
      </c>
      <c r="U77" s="39">
        <v>0.21869762091368106</v>
      </c>
      <c r="V77" s="39">
        <v>81.954208937106699</v>
      </c>
      <c r="W77" s="39">
        <v>1.2819991058534779</v>
      </c>
      <c r="X77" s="40">
        <v>98.924379724733313</v>
      </c>
      <c r="Y77" s="40">
        <v>1.2688590746415083</v>
      </c>
      <c r="Z77" s="39">
        <v>105.74347134020296</v>
      </c>
      <c r="AA77" s="39">
        <v>1.2716214291174841</v>
      </c>
      <c r="AB77" s="37">
        <v>3.9471189982439286E-2</v>
      </c>
      <c r="AC77" s="37">
        <v>3.1479396915736597E-3</v>
      </c>
      <c r="AD77" s="37">
        <v>4.7106629904308639E-2</v>
      </c>
      <c r="AE77" s="37">
        <v>3.2242836231201198E-3</v>
      </c>
      <c r="AF77" s="39">
        <v>78.313564236057786</v>
      </c>
      <c r="AG77" s="39">
        <v>0.4848552686620245</v>
      </c>
      <c r="AH77" s="26">
        <v>99.438384899192471</v>
      </c>
      <c r="AI77" s="26">
        <v>6.0235480361723992</v>
      </c>
      <c r="AJ77" s="41">
        <v>0.7893302811215801</v>
      </c>
      <c r="AK77" s="41">
        <v>6.2179483840417923E-2</v>
      </c>
      <c r="AL77" s="41">
        <v>3.0956901331655735E-3</v>
      </c>
      <c r="AM77" s="41">
        <v>2.8263048990968229E-4</v>
      </c>
      <c r="AN77" s="41">
        <v>1.890163180009596E-2</v>
      </c>
      <c r="AO77" s="41">
        <v>2.1395511916794253E-3</v>
      </c>
      <c r="AP77" s="41">
        <v>5.6677269955240808E-4</v>
      </c>
      <c r="AQ77" s="41">
        <v>1.352704968641619E-4</v>
      </c>
      <c r="AR77" s="41">
        <v>7.1961500957041309E-4</v>
      </c>
      <c r="AS77" s="41">
        <v>1.5660809044456222E-4</v>
      </c>
      <c r="AT77" s="41">
        <v>6.7356521253409698E-4</v>
      </c>
      <c r="AU77" s="41">
        <v>1.3341954008583087E-4</v>
      </c>
      <c r="AV77" s="41">
        <v>1.6082289298500734E-2</v>
      </c>
      <c r="AW77" s="41">
        <v>1.598981655790505E-3</v>
      </c>
      <c r="AX77" s="38">
        <v>0.15391812032504978</v>
      </c>
      <c r="AY77" s="38">
        <v>8.0007813865530138E-3</v>
      </c>
      <c r="AZ77" s="38">
        <v>0.26662123763592949</v>
      </c>
      <c r="BA77" s="38">
        <v>5.9703174433293439E-3</v>
      </c>
      <c r="BB77" s="38">
        <v>2.2151784827960541</v>
      </c>
      <c r="BC77" s="38">
        <v>3.7754703209090024E-2</v>
      </c>
      <c r="BD77" s="38">
        <v>1.1365993969814085</v>
      </c>
      <c r="BE77" s="38">
        <v>1.1663563734667136E-2</v>
      </c>
      <c r="BF77" s="38">
        <v>12.053246369336154</v>
      </c>
      <c r="BG77" s="38">
        <v>0.15411582123831574</v>
      </c>
      <c r="BH77" s="38">
        <v>2.9509012033612176</v>
      </c>
      <c r="BI77" s="38">
        <v>3.7633872470585611E-2</v>
      </c>
      <c r="BJ77" s="38">
        <v>11.108624103156568</v>
      </c>
      <c r="BK77" s="38">
        <v>9.6783589623786678E-2</v>
      </c>
      <c r="BL77" s="38">
        <v>1.1801409086613464</v>
      </c>
      <c r="BM77" s="38">
        <v>1.5197085647977841E-2</v>
      </c>
      <c r="BN77" s="38">
        <v>8.2111386292689428</v>
      </c>
      <c r="BO77" s="38">
        <v>9.8882636982901187E-2</v>
      </c>
      <c r="BP77" s="38">
        <v>1.1028408586706506</v>
      </c>
      <c r="BQ77" s="38">
        <v>1.3748813352276838E-2</v>
      </c>
      <c r="BR77" s="38">
        <v>2.1622714285445088</v>
      </c>
      <c r="BS77" s="38">
        <v>0.13931505298676977</v>
      </c>
      <c r="BT77" s="41">
        <v>4.2033396859598039E-2</v>
      </c>
      <c r="BU77" s="41">
        <v>4.0923948929310139E-3</v>
      </c>
      <c r="BV77" s="41">
        <v>3.5824893800849973E-2</v>
      </c>
      <c r="BW77" s="41">
        <v>3.1451122805011985E-3</v>
      </c>
      <c r="BX77" s="41">
        <v>1.487665822182444E-2</v>
      </c>
      <c r="BY77" s="41">
        <v>6.2838783989059045E-4</v>
      </c>
      <c r="BZ77" s="41">
        <v>5.538830216011132E-2</v>
      </c>
      <c r="CA77" s="41">
        <v>2.663239045633428E-3</v>
      </c>
    </row>
    <row r="78" spans="1:79" x14ac:dyDescent="0.2">
      <c r="A78" s="24">
        <v>326</v>
      </c>
      <c r="B78" s="37">
        <v>0.16164684094246828</v>
      </c>
      <c r="C78" s="37">
        <v>3.4266688496666958E-3</v>
      </c>
      <c r="D78" s="38">
        <v>3.0258007435295844</v>
      </c>
      <c r="E78" s="38">
        <v>2.265905013362356E-2</v>
      </c>
      <c r="F78" s="39">
        <v>15.334055226984335</v>
      </c>
      <c r="G78" s="39">
        <v>7.8893063277747311E-2</v>
      </c>
      <c r="H78" s="38">
        <v>3.8703804922520773</v>
      </c>
      <c r="I78" s="38">
        <v>1.9912943351531966E-2</v>
      </c>
      <c r="J78" s="38">
        <v>3.7183184970147609</v>
      </c>
      <c r="K78" s="38">
        <v>1.9130590840417523E-2</v>
      </c>
      <c r="L78" s="37">
        <v>0.68810483733159888</v>
      </c>
      <c r="M78" s="37">
        <v>4.5081725282773814E-3</v>
      </c>
      <c r="N78" s="39">
        <v>20.947713949713634</v>
      </c>
      <c r="O78" s="39">
        <v>0.15952292194127965</v>
      </c>
      <c r="P78" s="39">
        <v>113.77785532140651</v>
      </c>
      <c r="Q78" s="39">
        <v>1.7030194149811451</v>
      </c>
      <c r="R78" s="40">
        <v>219.54561089270544</v>
      </c>
      <c r="S78" s="40">
        <v>9.1652094255335843</v>
      </c>
      <c r="T78" s="39">
        <v>38.903644120334384</v>
      </c>
      <c r="U78" s="39">
        <v>0.20015759770575053</v>
      </c>
      <c r="V78" s="39">
        <v>65.788257576867778</v>
      </c>
      <c r="W78" s="39">
        <v>1.0297337212737792</v>
      </c>
      <c r="X78" s="40">
        <v>95.304307714096723</v>
      </c>
      <c r="Y78" s="40">
        <v>1.2224260190657941</v>
      </c>
      <c r="Z78" s="39">
        <v>130.34076079391835</v>
      </c>
      <c r="AA78" s="39">
        <v>1.6289293867749719</v>
      </c>
      <c r="AB78" s="37">
        <v>4.7518713037511214E-2</v>
      </c>
      <c r="AC78" s="37">
        <v>5.882627844411497E-3</v>
      </c>
      <c r="AD78" s="37">
        <v>0.18197818846096669</v>
      </c>
      <c r="AE78" s="37">
        <v>7.280107188072261E-3</v>
      </c>
      <c r="AF78" s="39">
        <v>84.043852733738674</v>
      </c>
      <c r="AG78" s="39">
        <v>0.43240205501284684</v>
      </c>
      <c r="AH78" s="26">
        <v>25.151203496776333</v>
      </c>
      <c r="AI78" s="26">
        <v>4.0226717950648414</v>
      </c>
      <c r="AJ78" s="41">
        <v>6.5427582130799244E-2</v>
      </c>
      <c r="AK78" s="41">
        <v>8.6906623317123139E-3</v>
      </c>
      <c r="AL78" s="41">
        <v>6.9110526944366462E-3</v>
      </c>
      <c r="AM78" s="41">
        <v>4.1184974818001441E-4</v>
      </c>
      <c r="AN78" s="41">
        <v>1.1772254088291292E-2</v>
      </c>
      <c r="AO78" s="41">
        <v>1.6446292871034431E-3</v>
      </c>
      <c r="AP78" s="41">
        <v>6.7253571389649903E-4</v>
      </c>
      <c r="AQ78" s="41">
        <v>1.4355511173824007E-4</v>
      </c>
      <c r="AR78" s="41">
        <v>2.0350446998910897E-3</v>
      </c>
      <c r="AS78" s="41">
        <v>2.566147297870696E-4</v>
      </c>
      <c r="AT78" s="41">
        <v>1.0869248390316538E-3</v>
      </c>
      <c r="AU78" s="41">
        <v>1.6512046409675185E-4</v>
      </c>
      <c r="AV78" s="41">
        <v>1.9466526436496528E-2</v>
      </c>
      <c r="AW78" s="41">
        <v>3.1113964557400588E-3</v>
      </c>
      <c r="AX78" s="38">
        <v>0.19452685105447368</v>
      </c>
      <c r="AY78" s="38">
        <v>8.76414487920045E-3</v>
      </c>
      <c r="AZ78" s="38">
        <v>0.30817750724807369</v>
      </c>
      <c r="BA78" s="38">
        <v>7.2365330780950277E-3</v>
      </c>
      <c r="BB78" s="38">
        <v>2.6916524947487623</v>
      </c>
      <c r="BC78" s="38">
        <v>3.0006360177590296E-2</v>
      </c>
      <c r="BD78" s="38">
        <v>1.3453143653597381</v>
      </c>
      <c r="BE78" s="38">
        <v>1.6620708563761064E-2</v>
      </c>
      <c r="BF78" s="38">
        <v>13.641100525420283</v>
      </c>
      <c r="BG78" s="38">
        <v>0.14739906278862164</v>
      </c>
      <c r="BH78" s="38">
        <v>3.1724602786112848</v>
      </c>
      <c r="BI78" s="38">
        <v>3.1428346691628112E-2</v>
      </c>
      <c r="BJ78" s="38">
        <v>9.7002050776477908</v>
      </c>
      <c r="BK78" s="38">
        <v>7.6946938850806432E-2</v>
      </c>
      <c r="BL78" s="38">
        <v>1.2349099938995267</v>
      </c>
      <c r="BM78" s="38">
        <v>1.0242043917371298E-2</v>
      </c>
      <c r="BN78" s="38">
        <v>8.414656963926376</v>
      </c>
      <c r="BO78" s="38">
        <v>8.615998864876534E-2</v>
      </c>
      <c r="BP78" s="38">
        <v>1.0883010593716618</v>
      </c>
      <c r="BQ78" s="38">
        <v>1.2009934906829136E-2</v>
      </c>
      <c r="BR78" s="38">
        <v>0.59061781424322879</v>
      </c>
      <c r="BS78" s="38">
        <v>8.3255218451104507E-2</v>
      </c>
      <c r="BT78" s="41">
        <v>3.7406432248036905E-3</v>
      </c>
      <c r="BU78" s="41">
        <v>3.2324743479739392E-4</v>
      </c>
      <c r="BV78" s="41">
        <v>3.8274391735801438E-2</v>
      </c>
      <c r="BW78" s="41">
        <v>2.6971058813266557E-3</v>
      </c>
      <c r="BX78" s="41">
        <v>6.9767884697767074E-3</v>
      </c>
      <c r="BY78" s="41">
        <v>9.5506270627031427E-4</v>
      </c>
      <c r="BZ78" s="41">
        <v>1.4260541526481218E-2</v>
      </c>
      <c r="CA78" s="41">
        <v>1.6580312748319644E-3</v>
      </c>
    </row>
    <row r="79" spans="1:79" x14ac:dyDescent="0.2">
      <c r="A79" s="24">
        <v>327</v>
      </c>
      <c r="B79" s="37">
        <v>1.1569390515677585E-2</v>
      </c>
      <c r="C79" s="37">
        <v>5.9524023131995818E-5</v>
      </c>
      <c r="D79" s="38">
        <v>2.3410306809328012</v>
      </c>
      <c r="E79" s="38">
        <v>1.7531072287902853E-2</v>
      </c>
      <c r="F79" s="39">
        <v>15.763794074501011</v>
      </c>
      <c r="G79" s="39">
        <v>8.110405140764336E-2</v>
      </c>
      <c r="H79" s="38">
        <v>3.8389845422382889</v>
      </c>
      <c r="I79" s="38">
        <v>1.9751412521334888E-2</v>
      </c>
      <c r="J79" s="38">
        <v>3.7036038217321656</v>
      </c>
      <c r="K79" s="38">
        <v>1.9054884460663658E-2</v>
      </c>
      <c r="L79" s="37">
        <v>1.0627019146634296</v>
      </c>
      <c r="M79" s="37">
        <v>6.9623745067857153E-3</v>
      </c>
      <c r="N79" s="39">
        <v>22.731806314142155</v>
      </c>
      <c r="O79" s="39">
        <v>0.17310930314115519</v>
      </c>
      <c r="P79" s="39">
        <v>88.782053424457828</v>
      </c>
      <c r="Q79" s="39">
        <v>1.3288839050150236</v>
      </c>
      <c r="R79" s="40">
        <v>2034.4428011839507</v>
      </c>
      <c r="S79" s="40">
        <v>49.082657639672739</v>
      </c>
      <c r="T79" s="39">
        <v>44.497655465807213</v>
      </c>
      <c r="U79" s="39">
        <v>0.22893854863634336</v>
      </c>
      <c r="V79" s="39">
        <v>82.168854576859474</v>
      </c>
      <c r="W79" s="39">
        <v>1.2839873936489341</v>
      </c>
      <c r="X79" s="40">
        <v>98.325185536270581</v>
      </c>
      <c r="Y79" s="40">
        <v>1.2611734769595286</v>
      </c>
      <c r="Z79" s="39">
        <v>103.84043538620236</v>
      </c>
      <c r="AA79" s="39">
        <v>1.1276914500821267</v>
      </c>
      <c r="AB79" s="37">
        <v>6.1076254136845157E-3</v>
      </c>
      <c r="AC79" s="37">
        <v>5.8408367506125646E-4</v>
      </c>
      <c r="AD79" s="37">
        <v>2.3071412942762697E-2</v>
      </c>
      <c r="AE79" s="37">
        <v>1.0661143079194588E-3</v>
      </c>
      <c r="AF79" s="39">
        <v>70.477252145731185</v>
      </c>
      <c r="AG79" s="39">
        <v>0.36260247083174246</v>
      </c>
      <c r="AH79" s="26">
        <v>71.290074435410105</v>
      </c>
      <c r="AI79" s="26">
        <v>14.131800689986857</v>
      </c>
      <c r="AJ79" s="41">
        <v>1.4324959524007432</v>
      </c>
      <c r="AK79" s="41">
        <v>3.3175390641523493E-2</v>
      </c>
      <c r="AL79" s="37" t="s">
        <v>43</v>
      </c>
      <c r="AM79" s="41"/>
      <c r="AN79" s="41">
        <v>1.5079625763347218E-2</v>
      </c>
      <c r="AO79" s="41">
        <v>2.6019958849210025E-3</v>
      </c>
      <c r="AP79" s="41">
        <v>1.3019283489670307E-4</v>
      </c>
      <c r="AQ79" s="41">
        <v>6.5326664516435819E-5</v>
      </c>
      <c r="AR79" s="41">
        <v>1.3572977346499981E-3</v>
      </c>
      <c r="AS79" s="41">
        <v>2.1672007330180649E-4</v>
      </c>
      <c r="AT79" s="41">
        <v>5.596644122592869E-4</v>
      </c>
      <c r="AU79" s="41">
        <v>1.2252731619952757E-4</v>
      </c>
      <c r="AV79" s="41">
        <v>1.8070640927190924E-2</v>
      </c>
      <c r="AW79" s="41">
        <v>1.7091662954404701E-3</v>
      </c>
      <c r="AX79" s="38">
        <v>0.18533963177262988</v>
      </c>
      <c r="AY79" s="38">
        <v>1.116538370817215E-2</v>
      </c>
      <c r="AZ79" s="38">
        <v>0.28078994708320648</v>
      </c>
      <c r="BA79" s="38">
        <v>8.2670904139632417E-3</v>
      </c>
      <c r="BB79" s="38">
        <v>2.4206854942846907</v>
      </c>
      <c r="BC79" s="38">
        <v>3.1884149532185276E-2</v>
      </c>
      <c r="BD79" s="38">
        <v>1.1480383447081099</v>
      </c>
      <c r="BE79" s="38">
        <v>2.0601987098603006E-2</v>
      </c>
      <c r="BF79" s="38">
        <v>11.009040894940659</v>
      </c>
      <c r="BG79" s="38">
        <v>0.11712201825816695</v>
      </c>
      <c r="BH79" s="38">
        <v>2.653393011077064</v>
      </c>
      <c r="BI79" s="38">
        <v>2.7963799909675239E-2</v>
      </c>
      <c r="BJ79" s="38">
        <v>11.833803178151138</v>
      </c>
      <c r="BK79" s="38">
        <v>0.10525664230339413</v>
      </c>
      <c r="BL79" s="38">
        <v>1.0881270818337476</v>
      </c>
      <c r="BM79" s="38">
        <v>1.6748177014760484E-2</v>
      </c>
      <c r="BN79" s="38">
        <v>7.5930087808116653</v>
      </c>
      <c r="BO79" s="38">
        <v>9.1916825104729372E-2</v>
      </c>
      <c r="BP79" s="38">
        <v>1.0407407638453876</v>
      </c>
      <c r="BQ79" s="38">
        <v>1.5450048483950521E-2</v>
      </c>
      <c r="BR79" s="38">
        <v>1.5310841359117675</v>
      </c>
      <c r="BS79" s="38">
        <v>0.26123116409857361</v>
      </c>
      <c r="BT79" s="41">
        <v>7.6758451966181293E-2</v>
      </c>
      <c r="BU79" s="41">
        <v>3.0316198051954686E-3</v>
      </c>
      <c r="BV79" s="41">
        <v>1.897459164666937E-2</v>
      </c>
      <c r="BW79" s="41">
        <v>2.5180047199681683E-3</v>
      </c>
      <c r="BX79" s="41">
        <v>1.0066378528525037E-2</v>
      </c>
      <c r="BY79" s="41">
        <v>1.0061168627876951E-3</v>
      </c>
      <c r="BZ79" s="41">
        <v>3.5604732878910708E-2</v>
      </c>
      <c r="CA79" s="41">
        <v>5.4115322814287129E-3</v>
      </c>
    </row>
    <row r="80" spans="1:79" x14ac:dyDescent="0.2">
      <c r="A80" s="24">
        <v>328</v>
      </c>
      <c r="B80" s="37">
        <v>5.2271367956352205E-2</v>
      </c>
      <c r="C80" s="37">
        <v>6.802354334131162E-3</v>
      </c>
      <c r="D80" s="38">
        <v>2.5686931753694506</v>
      </c>
      <c r="E80" s="38">
        <v>1.9235948554463731E-2</v>
      </c>
      <c r="F80" s="39">
        <v>15.792009657479325</v>
      </c>
      <c r="G80" s="39">
        <v>8.1249219384436175E-2</v>
      </c>
      <c r="H80" s="38">
        <v>3.7012618018280765</v>
      </c>
      <c r="I80" s="38">
        <v>1.904283486766584E-2</v>
      </c>
      <c r="J80" s="38">
        <v>3.5695568257901686</v>
      </c>
      <c r="K80" s="38">
        <v>1.8365218356263941E-2</v>
      </c>
      <c r="L80" s="37">
        <v>0.9971716689456277</v>
      </c>
      <c r="M80" s="37">
        <v>6.5330479892423991E-3</v>
      </c>
      <c r="N80" s="39">
        <v>22.306584002114395</v>
      </c>
      <c r="O80" s="39">
        <v>0.16987111181144049</v>
      </c>
      <c r="P80" s="39">
        <v>127.60984810080497</v>
      </c>
      <c r="Q80" s="39">
        <v>1.9100557682737402</v>
      </c>
      <c r="R80" s="40">
        <v>1587.081352603102</v>
      </c>
      <c r="S80" s="40">
        <v>115.20422276217332</v>
      </c>
      <c r="T80" s="39">
        <v>37.798561129661941</v>
      </c>
      <c r="U80" s="39">
        <v>0.19447199262478976</v>
      </c>
      <c r="V80" s="39">
        <v>71.339936350414774</v>
      </c>
      <c r="W80" s="39">
        <v>1.0893094017083296</v>
      </c>
      <c r="X80" s="40">
        <v>94.371683718244341</v>
      </c>
      <c r="Y80" s="40">
        <v>1.2104636653602734</v>
      </c>
      <c r="Z80" s="39">
        <v>107.73621291152691</v>
      </c>
      <c r="AA80" s="39">
        <v>1.0627775791109075</v>
      </c>
      <c r="AB80" s="37">
        <v>1.0239278457585477E-2</v>
      </c>
      <c r="AC80" s="37">
        <v>7.4263056715050948E-4</v>
      </c>
      <c r="AD80" s="37">
        <v>9.5255795834658014E-2</v>
      </c>
      <c r="AE80" s="37">
        <v>7.1778888844426193E-3</v>
      </c>
      <c r="AF80" s="39">
        <v>100.01007101239114</v>
      </c>
      <c r="AG80" s="39">
        <v>0.66736962045315873</v>
      </c>
      <c r="AH80" s="26">
        <v>100.22435723406858</v>
      </c>
      <c r="AI80" s="26">
        <v>5.6330672700287465</v>
      </c>
      <c r="AJ80" s="41">
        <v>1.068832362542989</v>
      </c>
      <c r="AK80" s="41">
        <v>7.44769028081671E-2</v>
      </c>
      <c r="AL80" s="37" t="s">
        <v>43</v>
      </c>
      <c r="AM80" s="41"/>
      <c r="AN80" s="41">
        <v>1.8799367372499862E-2</v>
      </c>
      <c r="AO80" s="41">
        <v>3.0354505335287519E-3</v>
      </c>
      <c r="AP80" s="41">
        <v>1.1991431156850546E-3</v>
      </c>
      <c r="AQ80" s="41">
        <v>1.9464262079074685E-4</v>
      </c>
      <c r="AR80" s="41">
        <v>2.5344453943866346E-3</v>
      </c>
      <c r="AS80" s="41">
        <v>2.9072668065490656E-4</v>
      </c>
      <c r="AT80" s="41">
        <v>5.0323216519961402E-4</v>
      </c>
      <c r="AU80" s="41">
        <v>1.1403676852028389E-4</v>
      </c>
      <c r="AV80" s="41">
        <v>1.4818474858547879E-2</v>
      </c>
      <c r="AW80" s="41">
        <v>1.5196100799607429E-3</v>
      </c>
      <c r="AX80" s="38">
        <v>0.12600257667629644</v>
      </c>
      <c r="AY80" s="38">
        <v>1.099696747356118E-2</v>
      </c>
      <c r="AZ80" s="38">
        <v>0.20113018662366472</v>
      </c>
      <c r="BA80" s="38">
        <v>6.0957439825509172E-3</v>
      </c>
      <c r="BB80" s="38">
        <v>1.7663329317689775</v>
      </c>
      <c r="BC80" s="38">
        <v>3.310700626296418E-2</v>
      </c>
      <c r="BD80" s="38">
        <v>1.06063800099058</v>
      </c>
      <c r="BE80" s="38">
        <v>1.3584776309829086E-2</v>
      </c>
      <c r="BF80" s="38">
        <v>13.289076705610761</v>
      </c>
      <c r="BG80" s="38">
        <v>0.15593258322924461</v>
      </c>
      <c r="BH80" s="38">
        <v>3.7033310336067382</v>
      </c>
      <c r="BI80" s="38">
        <v>4.546692009018577E-2</v>
      </c>
      <c r="BJ80" s="38">
        <v>9.2359765079002063</v>
      </c>
      <c r="BK80" s="38">
        <v>0.13902078069920171</v>
      </c>
      <c r="BL80" s="38">
        <v>1.6480995905945868</v>
      </c>
      <c r="BM80" s="38">
        <v>1.9579264123902901E-2</v>
      </c>
      <c r="BN80" s="38">
        <v>10.977909425545523</v>
      </c>
      <c r="BO80" s="38">
        <v>0.14996715784335046</v>
      </c>
      <c r="BP80" s="38">
        <v>1.4647880326977363</v>
      </c>
      <c r="BQ80" s="38">
        <v>2.281131371981061E-2</v>
      </c>
      <c r="BR80" s="38">
        <v>2.1845325371994586</v>
      </c>
      <c r="BS80" s="38">
        <v>0.12402102315649649</v>
      </c>
      <c r="BT80" s="41">
        <v>6.3404412746412231E-2</v>
      </c>
      <c r="BU80" s="41">
        <v>6.3785609588933537E-3</v>
      </c>
      <c r="BV80" s="41">
        <v>6.889016339934563E-2</v>
      </c>
      <c r="BW80" s="41">
        <v>4.1490040528175702E-3</v>
      </c>
      <c r="BX80" s="41">
        <v>1.7857179421435845E-2</v>
      </c>
      <c r="BY80" s="41">
        <v>6.2348530369116045E-4</v>
      </c>
      <c r="BZ80" s="41">
        <v>6.2267868211138382E-2</v>
      </c>
      <c r="CA80" s="41">
        <v>2.920441271966028E-3</v>
      </c>
    </row>
    <row r="81" spans="1:79" x14ac:dyDescent="0.2">
      <c r="A81" s="24">
        <v>329</v>
      </c>
      <c r="B81" s="37">
        <v>3.9833416973419848E-2</v>
      </c>
      <c r="C81" s="37">
        <v>4.3147922374102863E-3</v>
      </c>
      <c r="D81" s="38">
        <v>1.7927362688975848</v>
      </c>
      <c r="E81" s="38">
        <v>1.3425107743853217E-2</v>
      </c>
      <c r="F81" s="39">
        <v>15.532353135430874</v>
      </c>
      <c r="G81" s="39">
        <v>7.9913297599806116E-2</v>
      </c>
      <c r="H81" s="38">
        <v>3.7112176058078941</v>
      </c>
      <c r="I81" s="38">
        <v>1.909405705656067E-2</v>
      </c>
      <c r="J81" s="38">
        <v>3.590524152564865</v>
      </c>
      <c r="K81" s="38">
        <v>1.8473094362546339E-2</v>
      </c>
      <c r="L81" s="37">
        <v>0.46744152261686828</v>
      </c>
      <c r="M81" s="37">
        <v>3.0624796055924272E-3</v>
      </c>
      <c r="N81" s="39">
        <v>24.790938336893642</v>
      </c>
      <c r="O81" s="39">
        <v>0.1887901911712617</v>
      </c>
      <c r="P81" s="39">
        <v>71.077201213489005</v>
      </c>
      <c r="Q81" s="39">
        <v>1.0638788478404346</v>
      </c>
      <c r="R81" s="40">
        <v>1040.5154729816611</v>
      </c>
      <c r="S81" s="40">
        <v>82.336434358861197</v>
      </c>
      <c r="T81" s="39">
        <v>68.960650415271985</v>
      </c>
      <c r="U81" s="39">
        <v>0.35479961930178916</v>
      </c>
      <c r="V81" s="39">
        <v>86.216434771177646</v>
      </c>
      <c r="W81" s="39">
        <v>1.25753059036751</v>
      </c>
      <c r="X81" s="40">
        <v>156.82108792345284</v>
      </c>
      <c r="Y81" s="40">
        <v>2.0114744318894737</v>
      </c>
      <c r="Z81" s="39">
        <v>82.683732364430753</v>
      </c>
      <c r="AA81" s="39">
        <v>0.97220272046742684</v>
      </c>
      <c r="AB81" s="37">
        <v>0.14793905639567223</v>
      </c>
      <c r="AC81" s="37">
        <v>7.1776700109738778E-3</v>
      </c>
      <c r="AD81" s="37">
        <v>0.10852209427682644</v>
      </c>
      <c r="AE81" s="37">
        <v>6.5489275561174997E-3</v>
      </c>
      <c r="AF81" s="39">
        <v>65.642551232582463</v>
      </c>
      <c r="AG81" s="39">
        <v>0.54340317124173332</v>
      </c>
      <c r="AH81" s="26">
        <v>27.172307142689252</v>
      </c>
      <c r="AI81" s="26">
        <v>4.2644776655043115</v>
      </c>
      <c r="AJ81" s="41">
        <v>0.35474581454041543</v>
      </c>
      <c r="AK81" s="41">
        <v>4.4959644913342596E-2</v>
      </c>
      <c r="AL81" s="41">
        <v>7.6395419708029932E-2</v>
      </c>
      <c r="AM81" s="41">
        <v>4.5437896525184693E-3</v>
      </c>
      <c r="AN81" s="41">
        <v>4.414256211627899E-2</v>
      </c>
      <c r="AO81" s="41">
        <v>3.2562453869628811E-3</v>
      </c>
      <c r="AP81" s="41">
        <v>6.7406208048152803E-4</v>
      </c>
      <c r="AQ81" s="41">
        <v>1.4681365082481619E-4</v>
      </c>
      <c r="AR81" s="41">
        <v>2.5163060188752068E-3</v>
      </c>
      <c r="AS81" s="41">
        <v>2.9141851633885887E-4</v>
      </c>
      <c r="AT81" s="41">
        <v>7.8431806107192898E-4</v>
      </c>
      <c r="AU81" s="41">
        <v>1.4322525533647684E-4</v>
      </c>
      <c r="AV81" s="41">
        <v>2.2988979741109174E-2</v>
      </c>
      <c r="AW81" s="41">
        <v>3.1992594811086597E-3</v>
      </c>
      <c r="AX81" s="38">
        <v>0.31660802949160405</v>
      </c>
      <c r="AY81" s="38">
        <v>1.214811083628381E-2</v>
      </c>
      <c r="AZ81" s="38">
        <v>0.48823244874420973</v>
      </c>
      <c r="BA81" s="38">
        <v>6.0019195405647974E-3</v>
      </c>
      <c r="BB81" s="38">
        <v>3.8986688571687815</v>
      </c>
      <c r="BC81" s="38">
        <v>6.2596738897845158E-2</v>
      </c>
      <c r="BD81" s="38">
        <v>1.4840124058137636</v>
      </c>
      <c r="BE81" s="38">
        <v>2.0152690782910199E-2</v>
      </c>
      <c r="BF81" s="38">
        <v>11.668800972829548</v>
      </c>
      <c r="BG81" s="38">
        <v>0.16812087282366664</v>
      </c>
      <c r="BH81" s="38">
        <v>2.5010788903350938</v>
      </c>
      <c r="BI81" s="38">
        <v>3.443582823260493E-2</v>
      </c>
      <c r="BJ81" s="38">
        <v>8.1996038524240351</v>
      </c>
      <c r="BK81" s="38">
        <v>0.10943521008295025</v>
      </c>
      <c r="BL81" s="38">
        <v>1.0227279852741491</v>
      </c>
      <c r="BM81" s="38">
        <v>1.7825394981829296E-2</v>
      </c>
      <c r="BN81" s="38">
        <v>6.9443440453511531</v>
      </c>
      <c r="BO81" s="38">
        <v>0.10419236166727366</v>
      </c>
      <c r="BP81" s="38">
        <v>0.91888239804912841</v>
      </c>
      <c r="BQ81" s="38">
        <v>1.6056630043297448E-2</v>
      </c>
      <c r="BR81" s="38">
        <v>0.60357376467035628</v>
      </c>
      <c r="BS81" s="38">
        <v>0.10690147103823359</v>
      </c>
      <c r="BT81" s="41">
        <v>1.6942094181062767E-2</v>
      </c>
      <c r="BU81" s="41">
        <v>2.4192792352705985E-3</v>
      </c>
      <c r="BV81" s="41">
        <v>5.3817487422346155E-2</v>
      </c>
      <c r="BW81" s="41">
        <v>2.5941725056921874E-3</v>
      </c>
      <c r="BX81" s="41">
        <v>8.3509548038948403E-3</v>
      </c>
      <c r="BY81" s="41">
        <v>9.4858163458068194E-4</v>
      </c>
      <c r="BZ81" s="41">
        <v>2.3651733413386593E-2</v>
      </c>
      <c r="CA81" s="41">
        <v>3.3448337891372683E-3</v>
      </c>
    </row>
    <row r="82" spans="1:79" x14ac:dyDescent="0.2">
      <c r="A82" s="24">
        <v>330</v>
      </c>
      <c r="B82" s="37">
        <v>7.0692611883661716E-2</v>
      </c>
      <c r="C82" s="37">
        <v>5.7035843919035307E-3</v>
      </c>
      <c r="D82" s="38">
        <v>2.6413037358296667</v>
      </c>
      <c r="E82" s="38">
        <v>1.9779700925870485E-2</v>
      </c>
      <c r="F82" s="39">
        <v>15.070681274195408</v>
      </c>
      <c r="G82" s="39">
        <v>7.7538015469746591E-2</v>
      </c>
      <c r="H82" s="38">
        <v>3.5566909811247269</v>
      </c>
      <c r="I82" s="38">
        <v>2.2366866837962962E-2</v>
      </c>
      <c r="J82" s="38">
        <v>3.4581528927558618</v>
      </c>
      <c r="K82" s="38">
        <v>2.3260403776034541E-2</v>
      </c>
      <c r="L82" s="37">
        <v>0.93912642913474809</v>
      </c>
      <c r="M82" s="37">
        <v>6.6018742383268146E-3</v>
      </c>
      <c r="N82" s="39">
        <v>21.660439007828355</v>
      </c>
      <c r="O82" s="39">
        <v>0.16910033549641465</v>
      </c>
      <c r="P82" s="39">
        <v>112.84865672650875</v>
      </c>
      <c r="Q82" s="39">
        <v>1.7266606180720463</v>
      </c>
      <c r="R82" s="40">
        <v>461.02222065750584</v>
      </c>
      <c r="S82" s="40">
        <v>38.007495661095128</v>
      </c>
      <c r="T82" s="39">
        <v>36.522247749957927</v>
      </c>
      <c r="U82" s="39">
        <v>0.18790541446025913</v>
      </c>
      <c r="V82" s="39">
        <v>66.487821089244946</v>
      </c>
      <c r="W82" s="39">
        <v>1.0251924490047362</v>
      </c>
      <c r="X82" s="40">
        <v>92.200539810071049</v>
      </c>
      <c r="Y82" s="40">
        <v>1.1847876775306763</v>
      </c>
      <c r="Z82" s="39">
        <v>81.174817072762124</v>
      </c>
      <c r="AA82" s="39">
        <v>0.9610226391273925</v>
      </c>
      <c r="AB82" s="37">
        <v>1.5776268717050252E-2</v>
      </c>
      <c r="AC82" s="37">
        <v>1.146018632448235E-3</v>
      </c>
      <c r="AD82" s="37">
        <v>7.1416614059529995E-2</v>
      </c>
      <c r="AE82" s="37">
        <v>5.0477016257737513E-3</v>
      </c>
      <c r="AF82" s="39">
        <v>90.6318045463549</v>
      </c>
      <c r="AG82" s="39">
        <v>0.68876708651262508</v>
      </c>
      <c r="AH82" s="26">
        <v>12.211287648229833</v>
      </c>
      <c r="AI82" s="26">
        <v>1.5381557392844254</v>
      </c>
      <c r="AJ82" s="41">
        <v>0.25817965237491708</v>
      </c>
      <c r="AK82" s="41">
        <v>2.8472907794263185E-2</v>
      </c>
      <c r="AL82" s="41">
        <v>1.157549007348917E-3</v>
      </c>
      <c r="AM82" s="41">
        <v>2.1219619459896644E-4</v>
      </c>
      <c r="AN82" s="41">
        <v>1.0054871116424982E-2</v>
      </c>
      <c r="AO82" s="41">
        <v>1.9154934488851165E-3</v>
      </c>
      <c r="AP82" s="41">
        <v>5.7166192814414189E-5</v>
      </c>
      <c r="AQ82" s="41">
        <v>5.2737704722679233E-5</v>
      </c>
      <c r="AR82" s="41">
        <v>9.7018357304973657E-4</v>
      </c>
      <c r="AS82" s="41">
        <v>2.2309342985903853E-4</v>
      </c>
      <c r="AT82" s="41">
        <v>5.8127815733722643E-4</v>
      </c>
      <c r="AU82" s="41">
        <v>1.5203817749240921E-4</v>
      </c>
      <c r="AV82" s="41">
        <v>1.5438972932878475E-2</v>
      </c>
      <c r="AW82" s="41">
        <v>1.9249555515873334E-3</v>
      </c>
      <c r="AX82" s="38">
        <v>0.14829072948597855</v>
      </c>
      <c r="AY82" s="38">
        <v>8.4050282716367133E-3</v>
      </c>
      <c r="AZ82" s="38">
        <v>0.20474394726070572</v>
      </c>
      <c r="BA82" s="38">
        <v>7.8930483345285539E-3</v>
      </c>
      <c r="BB82" s="38">
        <v>1.7185768999005813</v>
      </c>
      <c r="BC82" s="38">
        <v>3.6253370245038261E-2</v>
      </c>
      <c r="BD82" s="38">
        <v>1.0217789468835847</v>
      </c>
      <c r="BE82" s="38">
        <v>1.4092988151450332E-2</v>
      </c>
      <c r="BF82" s="38">
        <v>12.594814810619875</v>
      </c>
      <c r="BG82" s="38">
        <v>0.14222246200001451</v>
      </c>
      <c r="BH82" s="38">
        <v>3.375935282177343</v>
      </c>
      <c r="BI82" s="38">
        <v>3.8719098991999261E-2</v>
      </c>
      <c r="BJ82" s="38">
        <v>5.8344738100045301</v>
      </c>
      <c r="BK82" s="38">
        <v>0.13544631484524769</v>
      </c>
      <c r="BL82" s="38">
        <v>1.4129009363017984</v>
      </c>
      <c r="BM82" s="38">
        <v>1.9771261965612033E-2</v>
      </c>
      <c r="BN82" s="38">
        <v>9.5248305074097921</v>
      </c>
      <c r="BO82" s="38">
        <v>0.10516233730563539</v>
      </c>
      <c r="BP82" s="38">
        <v>1.2240453657310533</v>
      </c>
      <c r="BQ82" s="38">
        <v>8.4600945561780824E-3</v>
      </c>
      <c r="BR82" s="38">
        <v>0.27324928831335688</v>
      </c>
      <c r="BS82" s="38">
        <v>3.1560851691377213E-2</v>
      </c>
      <c r="BT82" s="41">
        <v>1.7453225829606216E-2</v>
      </c>
      <c r="BU82" s="41">
        <v>2.4595225281672257E-3</v>
      </c>
      <c r="BV82" s="41">
        <v>2.3448313586705856E-2</v>
      </c>
      <c r="BW82" s="41">
        <v>2.1158455245249173E-3</v>
      </c>
      <c r="BX82" s="41">
        <v>4.3879612777948497E-3</v>
      </c>
      <c r="BY82" s="41">
        <v>4.8913924445098081E-4</v>
      </c>
      <c r="BZ82" s="41">
        <v>1.1148396097121866E-2</v>
      </c>
      <c r="CA82" s="41">
        <v>8.8553635955176924E-4</v>
      </c>
    </row>
    <row r="83" spans="1:79" x14ac:dyDescent="0.2">
      <c r="A83" s="24">
        <v>331</v>
      </c>
      <c r="B83" s="37">
        <v>0.10978645613178405</v>
      </c>
      <c r="C83" s="37">
        <v>1.2563407026435847E-2</v>
      </c>
      <c r="D83" s="38">
        <v>2.4624398661511497</v>
      </c>
      <c r="E83" s="38">
        <v>1.8440258664576163E-2</v>
      </c>
      <c r="F83" s="39">
        <v>15.997968201596951</v>
      </c>
      <c r="G83" s="39">
        <v>8.2308867351861673E-2</v>
      </c>
      <c r="H83" s="38">
        <v>4.0718673456051482</v>
      </c>
      <c r="I83" s="38">
        <v>2.0949584659778024E-2</v>
      </c>
      <c r="J83" s="38">
        <v>3.9227265004988325</v>
      </c>
      <c r="K83" s="38">
        <v>2.0182261342097243E-2</v>
      </c>
      <c r="L83" s="37">
        <v>0.97825195754773542</v>
      </c>
      <c r="M83" s="37">
        <v>6.4090940238878237E-3</v>
      </c>
      <c r="N83" s="39">
        <v>22.457594984858634</v>
      </c>
      <c r="O83" s="39">
        <v>0.1710211042769868</v>
      </c>
      <c r="P83" s="39">
        <v>95.00758150216069</v>
      </c>
      <c r="Q83" s="39">
        <v>1.4220671976240191</v>
      </c>
      <c r="R83" s="40">
        <v>339.98288135104929</v>
      </c>
      <c r="S83" s="40">
        <v>6.2546661406451838</v>
      </c>
      <c r="T83" s="39">
        <v>49.42658905790433</v>
      </c>
      <c r="U83" s="39">
        <v>0.65246431136552074</v>
      </c>
      <c r="V83" s="39">
        <v>68.148011908095157</v>
      </c>
      <c r="W83" s="39">
        <v>1.1451605688181483</v>
      </c>
      <c r="X83" s="40">
        <v>95.359186291375323</v>
      </c>
      <c r="Y83" s="40">
        <v>1.2231299221984351</v>
      </c>
      <c r="Z83" s="39">
        <v>99.13361992512138</v>
      </c>
      <c r="AA83" s="39">
        <v>1.4461900584322382</v>
      </c>
      <c r="AB83" s="37">
        <v>4.5636690173738663E-2</v>
      </c>
      <c r="AC83" s="37">
        <v>5.5671138152595945E-3</v>
      </c>
      <c r="AD83" s="37">
        <v>0.17403487380091659</v>
      </c>
      <c r="AE83" s="37">
        <v>2.0543796238078848E-2</v>
      </c>
      <c r="AF83" s="39">
        <v>77.940164981080699</v>
      </c>
      <c r="AG83" s="39">
        <v>0.40099884060087165</v>
      </c>
      <c r="AH83" s="26">
        <v>0.45548387558281134</v>
      </c>
      <c r="AI83" s="26">
        <v>1.4270695536510435E-2</v>
      </c>
      <c r="AJ83" s="41">
        <v>7.1501438521535635E-2</v>
      </c>
      <c r="AK83" s="41">
        <v>6.6023638435016218E-3</v>
      </c>
      <c r="AL83" s="41">
        <v>1.1403645320855214E-2</v>
      </c>
      <c r="AM83" s="41">
        <v>1.4014615034723126E-3</v>
      </c>
      <c r="AN83" s="41">
        <v>7.1549707489209469E-2</v>
      </c>
      <c r="AO83" s="41">
        <v>1.1822194917754296E-2</v>
      </c>
      <c r="AP83" s="41">
        <v>1.6820618933919445E-3</v>
      </c>
      <c r="AQ83" s="41">
        <v>2.3448208165095425E-4</v>
      </c>
      <c r="AR83" s="41">
        <v>2.931223799559545E-3</v>
      </c>
      <c r="AS83" s="41">
        <v>3.1791034951319987E-4</v>
      </c>
      <c r="AT83" s="41">
        <v>8.4658175886800772E-4</v>
      </c>
      <c r="AU83" s="41">
        <v>1.5040732169156862E-4</v>
      </c>
      <c r="AV83" s="41">
        <v>1.9934812328115708E-2</v>
      </c>
      <c r="AW83" s="41">
        <v>1.7945766020479135E-3</v>
      </c>
      <c r="AX83" s="38">
        <v>0.17398115746125545</v>
      </c>
      <c r="AY83" s="38">
        <v>9.947475346691147E-3</v>
      </c>
      <c r="AZ83" s="38">
        <v>0.26675652395223987</v>
      </c>
      <c r="BA83" s="38">
        <v>7.0255838193667404E-3</v>
      </c>
      <c r="BB83" s="38">
        <v>2.2631356631725272</v>
      </c>
      <c r="BC83" s="38">
        <v>4.1089693710716552E-2</v>
      </c>
      <c r="BD83" s="38">
        <v>1.0998556064466847</v>
      </c>
      <c r="BE83" s="38">
        <v>1.8120147434318567E-2</v>
      </c>
      <c r="BF83" s="38">
        <v>11.65140261486235</v>
      </c>
      <c r="BG83" s="38">
        <v>0.15167108203450883</v>
      </c>
      <c r="BH83" s="38">
        <v>2.9442369663805494</v>
      </c>
      <c r="BI83" s="38">
        <v>3.6783772469562603E-2</v>
      </c>
      <c r="BJ83" s="38">
        <v>6.1562347767939505</v>
      </c>
      <c r="BK83" s="38">
        <v>0.10518222279975656</v>
      </c>
      <c r="BL83" s="38">
        <v>1.2110474027038352</v>
      </c>
      <c r="BM83" s="38">
        <v>1.8702743887532191E-2</v>
      </c>
      <c r="BN83" s="38">
        <v>8.0940880462766653</v>
      </c>
      <c r="BO83" s="38">
        <v>9.5449609257955398E-2</v>
      </c>
      <c r="BP83" s="38">
        <v>1.0792189527294425</v>
      </c>
      <c r="BQ83" s="38">
        <v>1.1281415614490751E-2</v>
      </c>
      <c r="BR83" s="38">
        <v>6.9374695112218573E-3</v>
      </c>
      <c r="BS83" s="38">
        <v>7.9583130583965839E-4</v>
      </c>
      <c r="BT83" s="41">
        <v>4.132811101289699E-3</v>
      </c>
      <c r="BU83" s="41">
        <v>3.5062514752297639E-4</v>
      </c>
      <c r="BV83" s="41">
        <v>4.2093388946187971E-2</v>
      </c>
      <c r="BW83" s="41">
        <v>7.6914828416619401E-3</v>
      </c>
      <c r="BX83" s="41">
        <v>2.5645431301706879E-3</v>
      </c>
      <c r="BY83" s="41">
        <v>2.392466026677926E-4</v>
      </c>
      <c r="BZ83" s="41">
        <v>3.6476740146374358E-3</v>
      </c>
      <c r="CA83" s="41">
        <v>3.3806058719099971E-4</v>
      </c>
    </row>
    <row r="84" spans="1:79" x14ac:dyDescent="0.2">
      <c r="A84" s="24">
        <v>332</v>
      </c>
      <c r="B84" s="37" t="s">
        <v>43</v>
      </c>
      <c r="C84" s="37"/>
      <c r="D84" s="38">
        <v>1.7105530071289858</v>
      </c>
      <c r="E84" s="38">
        <v>1.2809669119039056E-2</v>
      </c>
      <c r="F84" s="39">
        <v>15.864171181225247</v>
      </c>
      <c r="G84" s="39">
        <v>8.1620487361160718E-2</v>
      </c>
      <c r="H84" s="38">
        <v>3.631249217360327</v>
      </c>
      <c r="I84" s="38">
        <v>1.9160143784452827E-2</v>
      </c>
      <c r="J84" s="38">
        <v>3.5528407984322361</v>
      </c>
      <c r="K84" s="38">
        <v>1.8279215105031339E-2</v>
      </c>
      <c r="L84" s="37">
        <v>0.3423884177785434</v>
      </c>
      <c r="M84" s="37">
        <v>2.337677396318297E-3</v>
      </c>
      <c r="N84" s="39">
        <v>25.654495161936634</v>
      </c>
      <c r="O84" s="39">
        <v>0.19536642704711407</v>
      </c>
      <c r="P84" s="39">
        <v>51.917593404197717</v>
      </c>
      <c r="Q84" s="39">
        <v>0.77709910506470203</v>
      </c>
      <c r="R84" s="40">
        <v>435.79545327661702</v>
      </c>
      <c r="S84" s="40">
        <v>3.509702890536293</v>
      </c>
      <c r="T84" s="39">
        <v>71.921435921144052</v>
      </c>
      <c r="U84" s="39">
        <v>0.42200417189348571</v>
      </c>
      <c r="V84" s="39">
        <v>45.59000283920399</v>
      </c>
      <c r="W84" s="39">
        <v>0.76808877303468659</v>
      </c>
      <c r="X84" s="40">
        <v>227.80256185340141</v>
      </c>
      <c r="Y84" s="40">
        <v>3.0843002055310751</v>
      </c>
      <c r="Z84" s="39">
        <v>65.668542606814</v>
      </c>
      <c r="AA84" s="39">
        <v>0.91790092612372165</v>
      </c>
      <c r="AB84" s="37">
        <v>0.19717443889605529</v>
      </c>
      <c r="AC84" s="37">
        <v>1.0678078324460306E-2</v>
      </c>
      <c r="AD84" s="37">
        <v>4.5956862050723184E-2</v>
      </c>
      <c r="AE84" s="37">
        <v>3.7814842672070793E-3</v>
      </c>
      <c r="AF84" s="39">
        <v>62.326189670018834</v>
      </c>
      <c r="AG84" s="39">
        <v>0.32066560037195663</v>
      </c>
      <c r="AH84" s="26">
        <v>4.0477549731455058</v>
      </c>
      <c r="AI84" s="26">
        <v>1.294664649767002</v>
      </c>
      <c r="AJ84" s="41">
        <v>2.5640748630291988E-3</v>
      </c>
      <c r="AK84" s="41">
        <v>4.0746281546461655E-4</v>
      </c>
      <c r="AL84" s="41">
        <v>1.2714778752258918E-3</v>
      </c>
      <c r="AM84" s="41">
        <v>1.9354075217918712E-4</v>
      </c>
      <c r="AN84" s="41">
        <v>21.798382659054468</v>
      </c>
      <c r="AO84" s="41">
        <v>1.0545351040481827</v>
      </c>
      <c r="AP84" s="41">
        <v>1.0068363447097576E-3</v>
      </c>
      <c r="AQ84" s="41">
        <v>1.9264610626311282E-4</v>
      </c>
      <c r="AR84" s="41">
        <v>2.5817220527376547E-4</v>
      </c>
      <c r="AS84" s="41">
        <v>1.001394338343776E-4</v>
      </c>
      <c r="AT84" s="41">
        <v>9.0224143404996505E-4</v>
      </c>
      <c r="AU84" s="41">
        <v>1.6488459890505127E-4</v>
      </c>
      <c r="AV84" s="41">
        <v>2.7716936881755975E-2</v>
      </c>
      <c r="AW84" s="41">
        <v>2.2482460899367362E-3</v>
      </c>
      <c r="AX84" s="38">
        <v>0.29489187305407943</v>
      </c>
      <c r="AY84" s="38">
        <v>1.359202826448274E-2</v>
      </c>
      <c r="AZ84" s="38">
        <v>0.45559113759998032</v>
      </c>
      <c r="BA84" s="38">
        <v>9.9855477297131397E-3</v>
      </c>
      <c r="BB84" s="38">
        <v>3.967187832445191</v>
      </c>
      <c r="BC84" s="38">
        <v>7.5498898281959631E-2</v>
      </c>
      <c r="BD84" s="38">
        <v>1.4969199124425223</v>
      </c>
      <c r="BE84" s="38">
        <v>1.4377608146014517E-2</v>
      </c>
      <c r="BF84" s="38">
        <v>11.448443360456906</v>
      </c>
      <c r="BG84" s="38">
        <v>0.10687958312669076</v>
      </c>
      <c r="BH84" s="38">
        <v>2.3513758643781091</v>
      </c>
      <c r="BI84" s="38">
        <v>3.2875312727686234E-2</v>
      </c>
      <c r="BJ84" s="38">
        <v>36.608518423425608</v>
      </c>
      <c r="BK84" s="38">
        <v>8.6563077845788927E-2</v>
      </c>
      <c r="BL84" s="38">
        <v>0.80197865308303851</v>
      </c>
      <c r="BM84" s="38">
        <v>1.3030309073454191E-2</v>
      </c>
      <c r="BN84" s="38">
        <v>4.9936295021009078</v>
      </c>
      <c r="BO84" s="38">
        <v>6.9352508294858131E-2</v>
      </c>
      <c r="BP84" s="38">
        <v>0.61315536235055967</v>
      </c>
      <c r="BQ84" s="38">
        <v>6.7910046653337748E-3</v>
      </c>
      <c r="BR84" s="38">
        <v>5.1045485072972525E-2</v>
      </c>
      <c r="BS84" s="38">
        <v>2.3020616805337489E-3</v>
      </c>
      <c r="BT84" s="41">
        <v>2.3155189404736566E-4</v>
      </c>
      <c r="BU84" s="41">
        <v>8.8170298675648468E-5</v>
      </c>
      <c r="BV84" s="41">
        <v>1.0808675292456637E-2</v>
      </c>
      <c r="BW84" s="41">
        <v>1.2457698866109432E-3</v>
      </c>
      <c r="BX84" s="41">
        <v>4.0389487564997394E-4</v>
      </c>
      <c r="BY84" s="41">
        <v>1.0089443106626447E-4</v>
      </c>
      <c r="BZ84" s="41">
        <v>3.2441892255658106E-3</v>
      </c>
      <c r="CA84" s="41">
        <v>2.6625781035247463E-4</v>
      </c>
    </row>
    <row r="85" spans="1:79" x14ac:dyDescent="0.2">
      <c r="A85" s="24">
        <v>333</v>
      </c>
      <c r="B85" s="37">
        <v>4.8965052666686167E-3</v>
      </c>
      <c r="C85" s="37">
        <v>2.5192311761295262E-5</v>
      </c>
      <c r="D85" s="38">
        <v>1.6507958922188934</v>
      </c>
      <c r="E85" s="38">
        <v>1.3273002200385027E-2</v>
      </c>
      <c r="F85" s="39">
        <v>15.232251290713542</v>
      </c>
      <c r="G85" s="39">
        <v>7.8369286346775979E-2</v>
      </c>
      <c r="H85" s="38">
        <v>3.4144606265374793</v>
      </c>
      <c r="I85" s="38">
        <v>2.175836582123462E-2</v>
      </c>
      <c r="J85" s="38">
        <v>3.3467766843417901</v>
      </c>
      <c r="K85" s="38">
        <v>2.4604961254777284E-2</v>
      </c>
      <c r="L85" s="37">
        <v>0.30907935208439247</v>
      </c>
      <c r="M85" s="37">
        <v>2.6028204782791182E-3</v>
      </c>
      <c r="N85" s="39">
        <v>25.300656395679532</v>
      </c>
      <c r="O85" s="39">
        <v>0.22664989793295634</v>
      </c>
      <c r="P85" s="39">
        <v>45.180229526842005</v>
      </c>
      <c r="Q85" s="39">
        <v>0.70639275314242778</v>
      </c>
      <c r="R85" s="40">
        <v>432.50317264192643</v>
      </c>
      <c r="S85" s="40">
        <v>3.7597577695377296</v>
      </c>
      <c r="T85" s="39">
        <v>66.792386509729596</v>
      </c>
      <c r="U85" s="39">
        <v>0.6711776926451638</v>
      </c>
      <c r="V85" s="39">
        <v>61.510344556885343</v>
      </c>
      <c r="W85" s="39">
        <v>1.137301098508072</v>
      </c>
      <c r="X85" s="40">
        <v>219.65206490380947</v>
      </c>
      <c r="Y85" s="40">
        <v>3.4579441094893113</v>
      </c>
      <c r="Z85" s="39">
        <v>50.934884494572131</v>
      </c>
      <c r="AA85" s="39">
        <v>0.65603679282799332</v>
      </c>
      <c r="AB85" s="37">
        <v>0.36028551743095666</v>
      </c>
      <c r="AC85" s="37">
        <v>2.4449526247890478E-2</v>
      </c>
      <c r="AD85" s="37">
        <v>5.1391670226743194E-2</v>
      </c>
      <c r="AE85" s="37">
        <v>6.373226173580669E-3</v>
      </c>
      <c r="AF85" s="39">
        <v>55.099233567817116</v>
      </c>
      <c r="AG85" s="39">
        <v>0.47773165911138238</v>
      </c>
      <c r="AH85" s="26">
        <v>2.2026690295680385</v>
      </c>
      <c r="AI85" s="26">
        <v>0.65364163982897416</v>
      </c>
      <c r="AJ85" s="41">
        <v>4.0494912953257514E-3</v>
      </c>
      <c r="AK85" s="41">
        <v>5.732147497819794E-4</v>
      </c>
      <c r="AL85" s="41">
        <v>2.3891149940969095E-2</v>
      </c>
      <c r="AM85" s="41">
        <v>2.5744464004253641E-3</v>
      </c>
      <c r="AN85" s="41">
        <v>26.234199443159024</v>
      </c>
      <c r="AO85" s="41">
        <v>1.7361344077528706</v>
      </c>
      <c r="AP85" s="41">
        <v>5.4291307485204981E-4</v>
      </c>
      <c r="AQ85" s="41">
        <v>1.5830905812994064E-4</v>
      </c>
      <c r="AR85" s="41">
        <v>6.4331902416049907E-4</v>
      </c>
      <c r="AS85" s="41">
        <v>1.7689199655016578E-4</v>
      </c>
      <c r="AT85" s="41">
        <v>1.0448297040367019E-3</v>
      </c>
      <c r="AU85" s="41">
        <v>1.9853837831306016E-4</v>
      </c>
      <c r="AV85" s="41">
        <v>1.7789553961443844E-2</v>
      </c>
      <c r="AW85" s="41">
        <v>2.0150151645581143E-3</v>
      </c>
      <c r="AX85" s="38">
        <v>0.26649475381051096</v>
      </c>
      <c r="AY85" s="38">
        <v>1.253649707968838E-2</v>
      </c>
      <c r="AZ85" s="38">
        <v>0.40324534460787026</v>
      </c>
      <c r="BA85" s="38">
        <v>9.7543148137366267E-3</v>
      </c>
      <c r="BB85" s="38">
        <v>3.2805323342874928</v>
      </c>
      <c r="BC85" s="38">
        <v>6.6489387329385946E-2</v>
      </c>
      <c r="BD85" s="38">
        <v>1.2570648429769899</v>
      </c>
      <c r="BE85" s="38">
        <v>1.6470853276000782E-2</v>
      </c>
      <c r="BF85" s="38">
        <v>9.9486285248132038</v>
      </c>
      <c r="BG85" s="38">
        <v>0.12554911601986393</v>
      </c>
      <c r="BH85" s="38">
        <v>2.1011822051157178</v>
      </c>
      <c r="BI85" s="38">
        <v>2.5450825096755527E-2</v>
      </c>
      <c r="BJ85" s="38">
        <v>18.500575730937854</v>
      </c>
      <c r="BK85" s="38">
        <v>5.5200964282622292E-2</v>
      </c>
      <c r="BL85" s="38">
        <v>0.74427613007588733</v>
      </c>
      <c r="BM85" s="38">
        <v>9.5793594109534943E-3</v>
      </c>
      <c r="BN85" s="38">
        <v>4.8127193851223931</v>
      </c>
      <c r="BO85" s="38">
        <v>7.0583627625132608E-2</v>
      </c>
      <c r="BP85" s="38">
        <v>0.59451531349916142</v>
      </c>
      <c r="BQ85" s="38">
        <v>6.6323510453541136E-3</v>
      </c>
      <c r="BR85" s="38">
        <v>3.1235883723235738E-2</v>
      </c>
      <c r="BS85" s="38">
        <v>2.0161803226402862E-3</v>
      </c>
      <c r="BT85" s="41">
        <v>7.990999398795963E-4</v>
      </c>
      <c r="BU85" s="41">
        <v>1.8368004989895425E-4</v>
      </c>
      <c r="BV85" s="41">
        <v>3.0470389709391331E-2</v>
      </c>
      <c r="BW85" s="41">
        <v>2.3471698358323192E-3</v>
      </c>
      <c r="BX85" s="41">
        <v>1.0187718411535569E-4</v>
      </c>
      <c r="BY85" s="41">
        <v>5.6813920000161902E-5</v>
      </c>
      <c r="BZ85" s="41">
        <v>1.513214045772999E-3</v>
      </c>
      <c r="CA85" s="41">
        <v>2.0373424495170059E-4</v>
      </c>
    </row>
    <row r="86" spans="1:79" x14ac:dyDescent="0.2">
      <c r="A86" s="24">
        <v>334</v>
      </c>
      <c r="B86" s="37">
        <v>4.3499178427414886E-3</v>
      </c>
      <c r="C86" s="37">
        <v>2.2380142665489613E-5</v>
      </c>
      <c r="D86" s="38">
        <v>1.9655348929056307</v>
      </c>
      <c r="E86" s="38">
        <v>1.5469920716919459E-2</v>
      </c>
      <c r="F86" s="39">
        <v>16.229420331693547</v>
      </c>
      <c r="G86" s="39">
        <v>8.3499678737055383E-2</v>
      </c>
      <c r="H86" s="38">
        <v>3.6481043334438903</v>
      </c>
      <c r="I86" s="38">
        <v>1.8769341949136494E-2</v>
      </c>
      <c r="J86" s="38">
        <v>3.5491606856702647</v>
      </c>
      <c r="K86" s="38">
        <v>1.8260281081076028E-2</v>
      </c>
      <c r="L86" s="37">
        <v>0.97863128269505695</v>
      </c>
      <c r="M86" s="37">
        <v>6.411579202185793E-3</v>
      </c>
      <c r="N86" s="39">
        <v>24.602659294474751</v>
      </c>
      <c r="O86" s="39">
        <v>0.18735639161398979</v>
      </c>
      <c r="P86" s="39">
        <v>56.147459411530072</v>
      </c>
      <c r="Q86" s="39">
        <v>0.840411459765947</v>
      </c>
      <c r="R86" s="40">
        <v>1110.5773877368169</v>
      </c>
      <c r="S86" s="40">
        <v>102.90602080800106</v>
      </c>
      <c r="T86" s="39">
        <v>59.520940079280898</v>
      </c>
      <c r="U86" s="39">
        <v>0.30623271029846177</v>
      </c>
      <c r="V86" s="39">
        <v>36.565995331115275</v>
      </c>
      <c r="W86" s="39">
        <v>0.71614100180071039</v>
      </c>
      <c r="X86" s="40">
        <v>153.31739405219827</v>
      </c>
      <c r="Y86" s="40">
        <v>1.9665341070102256</v>
      </c>
      <c r="Z86" s="39">
        <v>73.390893040217563</v>
      </c>
      <c r="AA86" s="39">
        <v>1.157217122872056</v>
      </c>
      <c r="AB86" s="37">
        <v>2.2341760488873329E-2</v>
      </c>
      <c r="AC86" s="37">
        <v>1.094244579456479E-3</v>
      </c>
      <c r="AD86" s="37">
        <v>4.4280144647053543E-2</v>
      </c>
      <c r="AE86" s="37">
        <v>1.447839419555052E-3</v>
      </c>
      <c r="AF86" s="39">
        <v>60.523375951074534</v>
      </c>
      <c r="AG86" s="39">
        <v>0.31139020030972275</v>
      </c>
      <c r="AH86" s="26">
        <v>13.386856969076412</v>
      </c>
      <c r="AI86" s="26">
        <v>2.2687836583379135</v>
      </c>
      <c r="AJ86" s="41">
        <v>0.59350222680916742</v>
      </c>
      <c r="AK86" s="41">
        <v>7.3022305332668055E-2</v>
      </c>
      <c r="AL86" s="37" t="s">
        <v>43</v>
      </c>
      <c r="AM86" s="41"/>
      <c r="AN86" s="41">
        <v>2.2863887278158426E-2</v>
      </c>
      <c r="AO86" s="41">
        <v>2.3162895221271636E-3</v>
      </c>
      <c r="AP86" s="37" t="s">
        <v>43</v>
      </c>
      <c r="AQ86" s="41"/>
      <c r="AR86" s="41">
        <v>1.8293075042710928E-3</v>
      </c>
      <c r="AS86" s="41">
        <v>2.4558549867970055E-4</v>
      </c>
      <c r="AT86" s="41">
        <v>1.0109824692555696E-3</v>
      </c>
      <c r="AU86" s="41">
        <v>1.6078124901493097E-4</v>
      </c>
      <c r="AV86" s="41">
        <v>1.9067994205835815E-2</v>
      </c>
      <c r="AW86" s="41">
        <v>2.5747840041511305E-3</v>
      </c>
      <c r="AX86" s="38">
        <v>0.18087087700226989</v>
      </c>
      <c r="AY86" s="38">
        <v>8.179665657469656E-3</v>
      </c>
      <c r="AZ86" s="38">
        <v>0.28735369780849074</v>
      </c>
      <c r="BA86" s="38">
        <v>5.8809282633390803E-3</v>
      </c>
      <c r="BB86" s="38">
        <v>2.457957462783285</v>
      </c>
      <c r="BC86" s="38">
        <v>3.9694698480500196E-2</v>
      </c>
      <c r="BD86" s="38">
        <v>1.1011746926627524</v>
      </c>
      <c r="BE86" s="38">
        <v>1.2537371154182755E-2</v>
      </c>
      <c r="BF86" s="38">
        <v>10.08016924753726</v>
      </c>
      <c r="BG86" s="38">
        <v>0.12098753455140895</v>
      </c>
      <c r="BH86" s="38">
        <v>2.2503309890757071</v>
      </c>
      <c r="BI86" s="38">
        <v>2.8965834684134158E-2</v>
      </c>
      <c r="BJ86" s="38">
        <v>5.9918856630787358</v>
      </c>
      <c r="BK86" s="38">
        <v>7.7289495513030687E-2</v>
      </c>
      <c r="BL86" s="38">
        <v>0.83280268154196613</v>
      </c>
      <c r="BM86" s="38">
        <v>1.2036173139112464E-2</v>
      </c>
      <c r="BN86" s="38">
        <v>5.4539039110427368</v>
      </c>
      <c r="BO86" s="38">
        <v>9.4178784634641868E-2</v>
      </c>
      <c r="BP86" s="38">
        <v>0.71666134464962661</v>
      </c>
      <c r="BQ86" s="38">
        <v>7.3560760031908196E-3</v>
      </c>
      <c r="BR86" s="38">
        <v>0.32035233369248878</v>
      </c>
      <c r="BS86" s="38">
        <v>5.97310311301361E-2</v>
      </c>
      <c r="BT86" s="41">
        <v>2.9073425482594725E-2</v>
      </c>
      <c r="BU86" s="41">
        <v>3.3867395353376832E-3</v>
      </c>
      <c r="BV86" s="41">
        <v>2.8734462573312074E-2</v>
      </c>
      <c r="BW86" s="41">
        <v>2.4040296626956048E-3</v>
      </c>
      <c r="BX86" s="41">
        <v>4.0077318588885762E-3</v>
      </c>
      <c r="BY86" s="41">
        <v>5.0783060096930418E-4</v>
      </c>
      <c r="BZ86" s="41">
        <v>8.7749355157410256E-3</v>
      </c>
      <c r="CA86" s="41">
        <v>1.1773480590201919E-3</v>
      </c>
    </row>
    <row r="87" spans="1:79" x14ac:dyDescent="0.2">
      <c r="A87" s="42">
        <v>335</v>
      </c>
      <c r="B87" s="43">
        <v>1.1830752911484482E-2</v>
      </c>
      <c r="C87" s="43">
        <v>6.0868721564706376E-5</v>
      </c>
      <c r="D87" s="44">
        <v>2.4409915916489404</v>
      </c>
      <c r="E87" s="44">
        <v>1.8279640841917286E-2</v>
      </c>
      <c r="F87" s="45">
        <v>15.628889632304984</v>
      </c>
      <c r="G87" s="45">
        <v>8.0409973778662033E-2</v>
      </c>
      <c r="H87" s="44">
        <v>3.7321315274186184</v>
      </c>
      <c r="I87" s="44">
        <v>2.3740851832226125E-2</v>
      </c>
      <c r="J87" s="44">
        <v>3.6299795381667734</v>
      </c>
      <c r="K87" s="44">
        <v>1.867609064675577E-2</v>
      </c>
      <c r="L87" s="43">
        <v>1.0115612999038868</v>
      </c>
      <c r="M87" s="43">
        <v>6.6273227791561829E-3</v>
      </c>
      <c r="N87" s="45">
        <v>22.481485668358623</v>
      </c>
      <c r="O87" s="45">
        <v>0.17120303876627024</v>
      </c>
      <c r="P87" s="45">
        <v>110.89631179601535</v>
      </c>
      <c r="Q87" s="45">
        <v>1.6952489725549109</v>
      </c>
      <c r="R87" s="46">
        <v>232.00038175664116</v>
      </c>
      <c r="S87" s="46">
        <v>29.223945220040537</v>
      </c>
      <c r="T87" s="45">
        <v>38.756170655877469</v>
      </c>
      <c r="U87" s="45">
        <v>0.24855892698640883</v>
      </c>
      <c r="V87" s="45">
        <v>70.873046222260612</v>
      </c>
      <c r="W87" s="45">
        <v>1.1109910976564807</v>
      </c>
      <c r="X87" s="46">
        <v>93.877040374327109</v>
      </c>
      <c r="Y87" s="46">
        <v>1.3552234509011456</v>
      </c>
      <c r="Z87" s="45">
        <v>90.62427575794888</v>
      </c>
      <c r="AA87" s="45">
        <v>1.3491673851389403</v>
      </c>
      <c r="AB87" s="43">
        <v>1.5487550654828944E-4</v>
      </c>
      <c r="AC87" s="43">
        <v>1.0378247838437481E-4</v>
      </c>
      <c r="AD87" s="43">
        <v>2.8803115271678059E-2</v>
      </c>
      <c r="AE87" s="43">
        <v>1.3293847624647628E-3</v>
      </c>
      <c r="AF87" s="45">
        <v>92.475670423339849</v>
      </c>
      <c r="AG87" s="45">
        <v>0.7216716466654618</v>
      </c>
      <c r="AH87" s="27">
        <v>235.87521811430406</v>
      </c>
      <c r="AI87" s="27">
        <v>41.879604081308628</v>
      </c>
      <c r="AJ87" s="47">
        <v>4.9532474557446173E-2</v>
      </c>
      <c r="AK87" s="47">
        <v>1.8901290589137254E-3</v>
      </c>
      <c r="AL87" s="43" t="s">
        <v>43</v>
      </c>
      <c r="AM87" s="47"/>
      <c r="AN87" s="47">
        <v>1.0382455809299401E-2</v>
      </c>
      <c r="AO87" s="47">
        <v>1.7798757819401806E-3</v>
      </c>
      <c r="AP87" s="47">
        <v>3.4790125383156749E-4</v>
      </c>
      <c r="AQ87" s="47">
        <v>1.1896626953343165E-4</v>
      </c>
      <c r="AR87" s="47">
        <v>1.5300943294119811E-3</v>
      </c>
      <c r="AS87" s="47">
        <v>2.5606625493430549E-4</v>
      </c>
      <c r="AT87" s="47">
        <v>5.6321633327331071E-4</v>
      </c>
      <c r="AU87" s="47">
        <v>1.3679400036884057E-4</v>
      </c>
      <c r="AV87" s="47">
        <v>1.7923746965445655E-2</v>
      </c>
      <c r="AW87" s="47">
        <v>1.8995648849984385E-3</v>
      </c>
      <c r="AX87" s="44">
        <v>0.15368908700482561</v>
      </c>
      <c r="AY87" s="44">
        <v>1.0192688202058878E-2</v>
      </c>
      <c r="AZ87" s="44">
        <v>0.2474617059606859</v>
      </c>
      <c r="BA87" s="44">
        <v>9.4497012762603839E-3</v>
      </c>
      <c r="BB87" s="44">
        <v>2.1316527959520406</v>
      </c>
      <c r="BC87" s="44">
        <v>4.241853088801445E-2</v>
      </c>
      <c r="BD87" s="44">
        <v>1.116546440293142</v>
      </c>
      <c r="BE87" s="44">
        <v>2.0144042439590015E-2</v>
      </c>
      <c r="BF87" s="44">
        <v>12.603335172786537</v>
      </c>
      <c r="BG87" s="44">
        <v>0.1138008496256926</v>
      </c>
      <c r="BH87" s="44">
        <v>3.4754827337261887</v>
      </c>
      <c r="BI87" s="44">
        <v>4.6280938713630759E-2</v>
      </c>
      <c r="BJ87" s="44">
        <v>11.245848815067928</v>
      </c>
      <c r="BK87" s="44">
        <v>0.16965501701718136</v>
      </c>
      <c r="BL87" s="44">
        <v>1.517030055413956</v>
      </c>
      <c r="BM87" s="44">
        <v>2.4691530884187473E-2</v>
      </c>
      <c r="BN87" s="44">
        <v>10.538701500646425</v>
      </c>
      <c r="BO87" s="44">
        <v>0.21175736719547911</v>
      </c>
      <c r="BP87" s="44">
        <v>1.4612367731242213</v>
      </c>
      <c r="BQ87" s="44">
        <v>2.8752670721862949E-2</v>
      </c>
      <c r="BR87" s="44">
        <v>5.261615681389828</v>
      </c>
      <c r="BS87" s="44">
        <v>0.88635494228177492</v>
      </c>
      <c r="BT87" s="47">
        <v>3.6035308323412452E-3</v>
      </c>
      <c r="BU87" s="47">
        <v>3.6718847799716551E-4</v>
      </c>
      <c r="BV87" s="47">
        <v>1.2013099902918442E-2</v>
      </c>
      <c r="BW87" s="47">
        <v>1.7035922769446364E-3</v>
      </c>
      <c r="BX87" s="47">
        <v>3.1161951074896877E-2</v>
      </c>
      <c r="BY87" s="47">
        <v>5.9931903342683307E-3</v>
      </c>
      <c r="BZ87" s="47">
        <v>0.12935270888829678</v>
      </c>
      <c r="CA87" s="47">
        <v>1.9253345713786108E-2</v>
      </c>
    </row>
    <row r="88" spans="1:79" x14ac:dyDescent="0.2">
      <c r="A88" s="1" t="s">
        <v>156</v>
      </c>
      <c r="B88" s="37"/>
      <c r="C88" s="37"/>
      <c r="D88" s="38"/>
      <c r="E88" s="38"/>
      <c r="F88" s="39"/>
      <c r="G88" s="39"/>
      <c r="H88" s="38"/>
      <c r="I88" s="38"/>
      <c r="J88" s="38"/>
      <c r="K88" s="38"/>
      <c r="L88" s="37"/>
      <c r="M88" s="37"/>
      <c r="N88" s="39"/>
      <c r="O88" s="39"/>
      <c r="P88" s="39"/>
      <c r="Q88" s="39"/>
      <c r="R88" s="40"/>
      <c r="S88" s="40"/>
      <c r="T88" s="39"/>
      <c r="U88" s="39"/>
      <c r="V88" s="40"/>
      <c r="W88" s="40"/>
      <c r="X88" s="39"/>
      <c r="Y88" s="39"/>
      <c r="Z88" s="40"/>
      <c r="AA88" s="40"/>
      <c r="AB88" s="37"/>
      <c r="AC88" s="37"/>
      <c r="AD88" s="37"/>
      <c r="AE88" s="37"/>
      <c r="AF88" s="39"/>
      <c r="AG88" s="39"/>
      <c r="AH88" s="39"/>
      <c r="AI88" s="39"/>
      <c r="AJ88" s="41"/>
      <c r="AK88" s="41"/>
      <c r="AL88" s="41"/>
      <c r="AM88" s="41"/>
      <c r="AN88" s="41"/>
      <c r="AO88" s="41"/>
      <c r="AP88" s="41"/>
      <c r="AQ88" s="41"/>
      <c r="AR88" s="41"/>
      <c r="AS88" s="41"/>
      <c r="AT88" s="41"/>
      <c r="AU88" s="41"/>
      <c r="AV88" s="41"/>
      <c r="AW88" s="41"/>
      <c r="AX88" s="38"/>
      <c r="AY88" s="38"/>
      <c r="AZ88" s="38"/>
      <c r="BA88" s="38"/>
      <c r="BB88" s="38"/>
      <c r="BC88" s="38"/>
      <c r="BD88" s="38"/>
      <c r="BE88" s="38"/>
      <c r="BF88" s="38"/>
      <c r="BG88" s="38"/>
      <c r="BH88" s="38"/>
      <c r="BI88" s="38"/>
      <c r="BJ88" s="38"/>
      <c r="BK88" s="38"/>
      <c r="BL88" s="38"/>
      <c r="BM88" s="38"/>
      <c r="BN88" s="38"/>
      <c r="BO88" s="38"/>
      <c r="BP88" s="38"/>
      <c r="BQ88" s="38"/>
      <c r="BR88" s="38"/>
      <c r="BS88" s="38"/>
      <c r="BT88" s="41"/>
      <c r="BU88" s="41"/>
      <c r="BV88" s="41"/>
      <c r="BW88" s="41"/>
      <c r="BX88" s="41"/>
      <c r="BY88" s="41"/>
      <c r="BZ88" s="41"/>
      <c r="CA88" s="41"/>
    </row>
    <row r="89" spans="1:79" x14ac:dyDescent="0.2">
      <c r="B89" s="37"/>
      <c r="C89" s="37"/>
      <c r="D89" s="38"/>
      <c r="E89" s="38"/>
      <c r="F89" s="39"/>
      <c r="G89" s="39"/>
      <c r="H89" s="38"/>
      <c r="I89" s="38"/>
      <c r="J89" s="38"/>
      <c r="K89" s="38"/>
      <c r="L89" s="37"/>
      <c r="M89" s="37"/>
      <c r="N89" s="39"/>
      <c r="O89" s="39"/>
      <c r="P89" s="39"/>
      <c r="Q89" s="39"/>
      <c r="R89" s="40"/>
      <c r="S89" s="40"/>
      <c r="T89" s="39"/>
      <c r="U89" s="39"/>
      <c r="V89" s="40"/>
      <c r="W89" s="40"/>
      <c r="X89" s="39"/>
      <c r="Y89" s="39"/>
      <c r="Z89" s="40"/>
      <c r="AA89" s="40"/>
      <c r="AB89" s="37"/>
      <c r="AC89" s="37"/>
      <c r="AD89" s="37"/>
      <c r="AE89" s="37"/>
      <c r="AF89" s="39"/>
      <c r="AG89" s="39"/>
      <c r="AH89" s="39"/>
      <c r="AI89" s="39"/>
      <c r="AJ89" s="41"/>
      <c r="AK89" s="41"/>
      <c r="AL89" s="41"/>
      <c r="AM89" s="41"/>
      <c r="AN89" s="41"/>
      <c r="AO89" s="41"/>
      <c r="AP89" s="41"/>
      <c r="AQ89" s="41"/>
      <c r="AR89" s="41"/>
      <c r="AS89" s="41"/>
      <c r="AT89" s="41"/>
      <c r="AU89" s="41"/>
      <c r="AV89" s="41"/>
      <c r="AW89" s="41"/>
      <c r="AX89" s="38"/>
      <c r="AY89" s="38"/>
      <c r="AZ89" s="38"/>
      <c r="BA89" s="38"/>
      <c r="BB89" s="38"/>
      <c r="BC89" s="38"/>
      <c r="BD89" s="38"/>
      <c r="BE89" s="38"/>
      <c r="BF89" s="38"/>
      <c r="BG89" s="38"/>
      <c r="BH89" s="38"/>
      <c r="BI89" s="38"/>
      <c r="BJ89" s="38"/>
      <c r="BK89" s="38"/>
      <c r="BL89" s="38"/>
      <c r="BM89" s="38"/>
      <c r="BN89" s="38"/>
      <c r="BO89" s="38"/>
      <c r="BP89" s="38"/>
      <c r="BQ89" s="38"/>
      <c r="BR89" s="38"/>
      <c r="BS89" s="38"/>
      <c r="BT89" s="41"/>
      <c r="BU89" s="41"/>
      <c r="BV89" s="41"/>
      <c r="BW89" s="41"/>
      <c r="BX89" s="41"/>
      <c r="BY89" s="41"/>
      <c r="BZ89" s="41"/>
      <c r="CA89" s="41"/>
    </row>
    <row r="90" spans="1:79" x14ac:dyDescent="0.2">
      <c r="B90" s="37"/>
      <c r="C90" s="37"/>
      <c r="D90" s="38"/>
      <c r="E90" s="38"/>
      <c r="F90" s="39"/>
      <c r="G90" s="39"/>
      <c r="H90" s="38"/>
      <c r="I90" s="38"/>
      <c r="J90" s="38"/>
      <c r="K90" s="38"/>
      <c r="L90" s="37"/>
      <c r="M90" s="37"/>
      <c r="N90" s="39"/>
      <c r="O90" s="39"/>
      <c r="P90" s="39"/>
      <c r="Q90" s="39"/>
      <c r="R90" s="40"/>
      <c r="S90" s="40"/>
      <c r="T90" s="39"/>
      <c r="U90" s="39"/>
      <c r="V90" s="40"/>
      <c r="W90" s="40"/>
      <c r="X90" s="39"/>
      <c r="Y90" s="39"/>
      <c r="Z90" s="40"/>
      <c r="AA90" s="40"/>
      <c r="AB90" s="37"/>
      <c r="AC90" s="37"/>
      <c r="AD90" s="37"/>
      <c r="AE90" s="37"/>
      <c r="AF90" s="39"/>
      <c r="AG90" s="39"/>
      <c r="AH90" s="39"/>
      <c r="AI90" s="39"/>
      <c r="AJ90" s="41"/>
      <c r="AK90" s="41"/>
      <c r="AL90" s="41"/>
      <c r="AM90" s="41"/>
      <c r="AN90" s="41"/>
      <c r="AO90" s="41"/>
      <c r="AP90" s="41"/>
      <c r="AQ90" s="41"/>
      <c r="AR90" s="41"/>
      <c r="AS90" s="41"/>
      <c r="AT90" s="41"/>
      <c r="AU90" s="41"/>
      <c r="AV90" s="41"/>
      <c r="AW90" s="41"/>
      <c r="AX90" s="38"/>
      <c r="AY90" s="38"/>
      <c r="AZ90" s="38"/>
      <c r="BA90" s="38"/>
      <c r="BB90" s="38"/>
      <c r="BC90" s="38"/>
      <c r="BD90" s="38"/>
      <c r="BE90" s="38"/>
      <c r="BF90" s="38"/>
      <c r="BG90" s="38"/>
      <c r="BH90" s="38"/>
      <c r="BI90" s="38"/>
      <c r="BJ90" s="38"/>
      <c r="BK90" s="38"/>
      <c r="BL90" s="38"/>
      <c r="BM90" s="38"/>
      <c r="BN90" s="38"/>
      <c r="BO90" s="38"/>
      <c r="BP90" s="38"/>
      <c r="BQ90" s="38"/>
      <c r="BR90" s="38"/>
      <c r="BS90" s="38"/>
      <c r="BT90" s="41"/>
      <c r="BU90" s="41"/>
      <c r="BV90" s="41"/>
      <c r="BW90" s="41"/>
      <c r="BX90" s="41"/>
      <c r="BY90" s="41"/>
      <c r="BZ90" s="41"/>
      <c r="CA90" s="41"/>
    </row>
    <row r="91" spans="1:79" x14ac:dyDescent="0.2">
      <c r="B91" s="37"/>
      <c r="C91" s="37"/>
      <c r="D91" s="38"/>
      <c r="E91" s="38"/>
      <c r="F91" s="39"/>
      <c r="G91" s="39"/>
      <c r="H91" s="38"/>
      <c r="I91" s="38"/>
      <c r="J91" s="38"/>
      <c r="K91" s="38"/>
      <c r="L91" s="37"/>
      <c r="M91" s="37"/>
      <c r="N91" s="39"/>
      <c r="O91" s="39"/>
      <c r="P91" s="39"/>
      <c r="Q91" s="39"/>
      <c r="R91" s="40"/>
      <c r="S91" s="40"/>
      <c r="T91" s="39"/>
      <c r="U91" s="39"/>
      <c r="V91" s="40"/>
      <c r="W91" s="40"/>
      <c r="X91" s="39"/>
      <c r="Y91" s="39"/>
      <c r="Z91" s="40"/>
      <c r="AA91" s="40"/>
      <c r="AB91" s="37"/>
      <c r="AC91" s="37"/>
      <c r="AD91" s="37"/>
      <c r="AE91" s="37"/>
      <c r="AF91" s="39"/>
      <c r="AG91" s="39"/>
      <c r="AH91" s="39"/>
      <c r="AI91" s="39"/>
      <c r="AJ91" s="41"/>
      <c r="AK91" s="41"/>
      <c r="AL91" s="41"/>
      <c r="AM91" s="41"/>
      <c r="AN91" s="41"/>
      <c r="AO91" s="41"/>
      <c r="AP91" s="41"/>
      <c r="AQ91" s="41"/>
      <c r="AR91" s="41"/>
      <c r="AS91" s="41"/>
      <c r="AT91" s="41"/>
      <c r="AU91" s="41"/>
      <c r="AV91" s="41"/>
      <c r="AW91" s="41"/>
      <c r="AX91" s="38"/>
      <c r="AY91" s="38"/>
      <c r="AZ91" s="38"/>
      <c r="BA91" s="38"/>
      <c r="BB91" s="38"/>
      <c r="BC91" s="38"/>
      <c r="BD91" s="38"/>
      <c r="BE91" s="38"/>
      <c r="BF91" s="38"/>
      <c r="BG91" s="38"/>
      <c r="BH91" s="38"/>
      <c r="BI91" s="38"/>
      <c r="BJ91" s="38"/>
      <c r="BK91" s="38"/>
      <c r="BL91" s="38"/>
      <c r="BM91" s="38"/>
      <c r="BN91" s="38"/>
      <c r="BO91" s="38"/>
      <c r="BP91" s="38"/>
      <c r="BQ91" s="38"/>
      <c r="BR91" s="38"/>
      <c r="BS91" s="38"/>
      <c r="BT91" s="41"/>
      <c r="BU91" s="41"/>
      <c r="BV91" s="41"/>
      <c r="BW91" s="41"/>
      <c r="BX91" s="41"/>
      <c r="BY91" s="41"/>
      <c r="BZ91" s="41"/>
      <c r="CA91" s="41"/>
    </row>
    <row r="92" spans="1:79" x14ac:dyDescent="0.2">
      <c r="B92" s="37"/>
      <c r="C92" s="37"/>
      <c r="D92" s="38"/>
      <c r="E92" s="38"/>
      <c r="F92" s="39"/>
      <c r="G92" s="39"/>
      <c r="H92" s="38"/>
      <c r="I92" s="38"/>
      <c r="J92" s="38"/>
      <c r="K92" s="38"/>
      <c r="L92" s="37"/>
      <c r="M92" s="37"/>
      <c r="N92" s="39"/>
      <c r="O92" s="39"/>
      <c r="P92" s="39"/>
      <c r="Q92" s="39"/>
      <c r="R92" s="40"/>
      <c r="S92" s="40"/>
      <c r="T92" s="39"/>
      <c r="U92" s="39"/>
      <c r="V92" s="40"/>
      <c r="W92" s="40"/>
      <c r="X92" s="39"/>
      <c r="Y92" s="39"/>
      <c r="Z92" s="40"/>
      <c r="AA92" s="40"/>
      <c r="AB92" s="37"/>
      <c r="AC92" s="37"/>
      <c r="AD92" s="37"/>
      <c r="AE92" s="37"/>
      <c r="AF92" s="39"/>
      <c r="AG92" s="39"/>
      <c r="AH92" s="39"/>
      <c r="AI92" s="39"/>
      <c r="AJ92" s="41"/>
      <c r="AK92" s="41"/>
      <c r="AL92" s="41"/>
      <c r="AM92" s="41"/>
      <c r="AN92" s="41"/>
      <c r="AO92" s="41"/>
      <c r="AP92" s="41"/>
      <c r="AQ92" s="41"/>
      <c r="AR92" s="41"/>
      <c r="AS92" s="41"/>
      <c r="AT92" s="41"/>
      <c r="AU92" s="41"/>
      <c r="AV92" s="41"/>
      <c r="AW92" s="41"/>
      <c r="AX92" s="38"/>
      <c r="AY92" s="38"/>
      <c r="AZ92" s="38"/>
      <c r="BA92" s="38"/>
      <c r="BB92" s="38"/>
      <c r="BC92" s="38"/>
      <c r="BD92" s="38"/>
      <c r="BE92" s="38"/>
      <c r="BF92" s="38"/>
      <c r="BG92" s="38"/>
      <c r="BH92" s="38"/>
      <c r="BI92" s="38"/>
      <c r="BJ92" s="38"/>
      <c r="BK92" s="38"/>
      <c r="BL92" s="38"/>
      <c r="BM92" s="38"/>
      <c r="BN92" s="38"/>
      <c r="BO92" s="38"/>
      <c r="BP92" s="38"/>
      <c r="BQ92" s="38"/>
      <c r="BR92" s="38"/>
      <c r="BS92" s="38"/>
      <c r="BT92" s="41"/>
      <c r="BU92" s="41"/>
      <c r="BV92" s="41"/>
      <c r="BW92" s="41"/>
      <c r="BX92" s="41"/>
      <c r="BY92" s="41"/>
      <c r="BZ92" s="41"/>
      <c r="CA92" s="41"/>
    </row>
    <row r="93" spans="1:79" x14ac:dyDescent="0.2">
      <c r="B93" s="37"/>
      <c r="C93" s="37"/>
      <c r="D93" s="38"/>
      <c r="E93" s="38"/>
      <c r="F93" s="39"/>
      <c r="G93" s="39"/>
      <c r="H93" s="38"/>
      <c r="I93" s="38"/>
      <c r="J93" s="38"/>
      <c r="K93" s="38"/>
      <c r="L93" s="37"/>
      <c r="M93" s="37"/>
      <c r="N93" s="39"/>
      <c r="O93" s="39"/>
      <c r="P93" s="39"/>
      <c r="Q93" s="39"/>
      <c r="R93" s="40"/>
      <c r="S93" s="40"/>
      <c r="T93" s="39"/>
      <c r="U93" s="39"/>
      <c r="V93" s="40"/>
      <c r="W93" s="40"/>
      <c r="X93" s="39"/>
      <c r="Y93" s="39"/>
      <c r="Z93" s="40"/>
      <c r="AA93" s="40"/>
      <c r="AB93" s="37"/>
      <c r="AC93" s="37"/>
      <c r="AD93" s="37"/>
      <c r="AE93" s="37"/>
      <c r="AF93" s="39"/>
      <c r="AG93" s="39"/>
      <c r="AH93" s="39"/>
      <c r="AI93" s="39"/>
      <c r="AJ93" s="41"/>
      <c r="AK93" s="41"/>
      <c r="AL93" s="41"/>
      <c r="AM93" s="41"/>
      <c r="AN93" s="41"/>
      <c r="AO93" s="41"/>
      <c r="AP93" s="41"/>
      <c r="AQ93" s="41"/>
      <c r="AR93" s="41"/>
      <c r="AS93" s="41"/>
      <c r="AT93" s="41"/>
      <c r="AU93" s="41"/>
      <c r="AV93" s="41"/>
      <c r="AW93" s="41"/>
      <c r="AX93" s="38"/>
      <c r="AY93" s="38"/>
      <c r="AZ93" s="38"/>
      <c r="BA93" s="38"/>
      <c r="BB93" s="38"/>
      <c r="BC93" s="38"/>
      <c r="BD93" s="38"/>
      <c r="BE93" s="38"/>
      <c r="BF93" s="38"/>
      <c r="BG93" s="38"/>
      <c r="BH93" s="38"/>
      <c r="BI93" s="38"/>
      <c r="BJ93" s="38"/>
      <c r="BK93" s="38"/>
      <c r="BL93" s="38"/>
      <c r="BM93" s="38"/>
      <c r="BN93" s="38"/>
      <c r="BO93" s="38"/>
      <c r="BP93" s="38"/>
      <c r="BQ93" s="38"/>
      <c r="BR93" s="38"/>
      <c r="BS93" s="38"/>
      <c r="BT93" s="41"/>
      <c r="BU93" s="41"/>
      <c r="BV93" s="41"/>
      <c r="BW93" s="41"/>
      <c r="BX93" s="41"/>
      <c r="BY93" s="41"/>
      <c r="BZ93" s="41"/>
      <c r="CA93" s="41"/>
    </row>
    <row r="94" spans="1:79" x14ac:dyDescent="0.2">
      <c r="B94" s="37"/>
      <c r="C94" s="37"/>
      <c r="D94" s="38"/>
      <c r="E94" s="38"/>
      <c r="F94" s="39"/>
      <c r="G94" s="39"/>
      <c r="H94" s="38"/>
      <c r="I94" s="38"/>
      <c r="J94" s="38"/>
      <c r="K94" s="38"/>
      <c r="L94" s="37"/>
      <c r="M94" s="37"/>
      <c r="N94" s="39"/>
      <c r="O94" s="39"/>
      <c r="P94" s="39"/>
      <c r="Q94" s="39"/>
      <c r="R94" s="40"/>
      <c r="S94" s="40"/>
      <c r="T94" s="39"/>
      <c r="U94" s="39"/>
      <c r="V94" s="40"/>
      <c r="W94" s="40"/>
      <c r="X94" s="39"/>
      <c r="Y94" s="39"/>
      <c r="Z94" s="40"/>
      <c r="AA94" s="40"/>
      <c r="AB94" s="37"/>
      <c r="AC94" s="37"/>
      <c r="AD94" s="37"/>
      <c r="AE94" s="37"/>
      <c r="AF94" s="39"/>
      <c r="AG94" s="39"/>
      <c r="AH94" s="39"/>
      <c r="AI94" s="39"/>
      <c r="AJ94" s="41"/>
      <c r="AK94" s="41"/>
      <c r="AL94" s="41"/>
      <c r="AM94" s="41"/>
      <c r="AN94" s="41"/>
      <c r="AO94" s="41"/>
      <c r="AP94" s="41"/>
      <c r="AQ94" s="41"/>
      <c r="AR94" s="41"/>
      <c r="AS94" s="41"/>
      <c r="AT94" s="41"/>
      <c r="AU94" s="41"/>
      <c r="AV94" s="41"/>
      <c r="AW94" s="41"/>
      <c r="AX94" s="38"/>
      <c r="AY94" s="38"/>
      <c r="AZ94" s="38"/>
      <c r="BA94" s="38"/>
      <c r="BB94" s="38"/>
      <c r="BC94" s="38"/>
      <c r="BD94" s="38"/>
      <c r="BE94" s="38"/>
      <c r="BF94" s="38"/>
      <c r="BG94" s="38"/>
      <c r="BH94" s="38"/>
      <c r="BI94" s="38"/>
      <c r="BJ94" s="38"/>
      <c r="BK94" s="38"/>
      <c r="BL94" s="38"/>
      <c r="BM94" s="38"/>
      <c r="BN94" s="38"/>
      <c r="BO94" s="38"/>
      <c r="BP94" s="38"/>
      <c r="BQ94" s="38"/>
      <c r="BR94" s="38"/>
      <c r="BS94" s="38"/>
      <c r="BT94" s="41"/>
      <c r="BU94" s="41"/>
      <c r="BV94" s="41"/>
      <c r="BW94" s="41"/>
      <c r="BX94" s="41"/>
      <c r="BY94" s="41"/>
      <c r="BZ94" s="41"/>
      <c r="CA94" s="41"/>
    </row>
    <row r="95" spans="1:79" x14ac:dyDescent="0.2">
      <c r="B95" s="37"/>
      <c r="C95" s="37"/>
      <c r="D95" s="38"/>
      <c r="E95" s="38"/>
      <c r="F95" s="39"/>
      <c r="G95" s="39"/>
      <c r="H95" s="38"/>
      <c r="I95" s="38"/>
      <c r="J95" s="38"/>
      <c r="K95" s="38"/>
      <c r="L95" s="37"/>
      <c r="M95" s="37"/>
      <c r="N95" s="39"/>
      <c r="O95" s="39"/>
      <c r="P95" s="39"/>
      <c r="Q95" s="39"/>
      <c r="R95" s="40"/>
      <c r="S95" s="40"/>
      <c r="T95" s="39"/>
      <c r="U95" s="39"/>
      <c r="V95" s="40"/>
      <c r="W95" s="40"/>
      <c r="X95" s="39"/>
      <c r="Y95" s="39"/>
      <c r="Z95" s="40"/>
      <c r="AA95" s="40"/>
      <c r="AB95" s="37"/>
      <c r="AC95" s="37"/>
      <c r="AD95" s="37"/>
      <c r="AE95" s="37"/>
      <c r="AF95" s="39"/>
      <c r="AG95" s="39"/>
      <c r="AH95" s="39"/>
      <c r="AI95" s="39"/>
      <c r="AJ95" s="41"/>
      <c r="AK95" s="41"/>
      <c r="AL95" s="41"/>
      <c r="AM95" s="41"/>
      <c r="AN95" s="41"/>
      <c r="AO95" s="41"/>
      <c r="AP95" s="41"/>
      <c r="AQ95" s="41"/>
      <c r="AR95" s="41"/>
      <c r="AS95" s="41"/>
      <c r="AT95" s="41"/>
      <c r="AU95" s="41"/>
      <c r="AV95" s="41"/>
      <c r="AW95" s="41"/>
      <c r="AX95" s="38"/>
      <c r="AY95" s="38"/>
      <c r="AZ95" s="38"/>
      <c r="BA95" s="38"/>
      <c r="BB95" s="38"/>
      <c r="BC95" s="38"/>
      <c r="BD95" s="38"/>
      <c r="BE95" s="38"/>
      <c r="BF95" s="38"/>
      <c r="BG95" s="38"/>
      <c r="BH95" s="38"/>
      <c r="BI95" s="38"/>
      <c r="BJ95" s="38"/>
      <c r="BK95" s="38"/>
      <c r="BL95" s="38"/>
      <c r="BM95" s="38"/>
      <c r="BN95" s="38"/>
      <c r="BO95" s="38"/>
      <c r="BP95" s="38"/>
      <c r="BQ95" s="38"/>
      <c r="BR95" s="38"/>
      <c r="BS95" s="38"/>
      <c r="BT95" s="41"/>
      <c r="BU95" s="41"/>
      <c r="BV95" s="41"/>
      <c r="BW95" s="41"/>
      <c r="BX95" s="41"/>
      <c r="BY95" s="41"/>
      <c r="BZ95" s="41"/>
      <c r="CA95" s="41"/>
    </row>
    <row r="96" spans="1:79" x14ac:dyDescent="0.2">
      <c r="B96" s="37"/>
      <c r="C96" s="37"/>
      <c r="D96" s="38"/>
      <c r="E96" s="38"/>
      <c r="F96" s="39"/>
      <c r="G96" s="39"/>
      <c r="H96" s="38"/>
      <c r="I96" s="38"/>
      <c r="J96" s="38"/>
      <c r="K96" s="38"/>
      <c r="L96" s="37"/>
      <c r="M96" s="37"/>
      <c r="N96" s="39"/>
      <c r="O96" s="39"/>
      <c r="P96" s="39"/>
      <c r="Q96" s="39"/>
      <c r="R96" s="40"/>
      <c r="S96" s="40"/>
      <c r="T96" s="39"/>
      <c r="U96" s="39"/>
      <c r="V96" s="40"/>
      <c r="W96" s="40"/>
      <c r="X96" s="39"/>
      <c r="Y96" s="39"/>
      <c r="Z96" s="40"/>
      <c r="AA96" s="40"/>
      <c r="AB96" s="37"/>
      <c r="AC96" s="37"/>
      <c r="AD96" s="37"/>
      <c r="AE96" s="37"/>
      <c r="AF96" s="39"/>
      <c r="AG96" s="39"/>
      <c r="AH96" s="39"/>
      <c r="AI96" s="39"/>
      <c r="AJ96" s="41"/>
      <c r="AK96" s="41"/>
      <c r="AL96" s="41"/>
      <c r="AM96" s="41"/>
      <c r="AN96" s="41"/>
      <c r="AO96" s="41"/>
      <c r="AP96" s="41"/>
      <c r="AQ96" s="41"/>
      <c r="AR96" s="41"/>
      <c r="AS96" s="41"/>
      <c r="AT96" s="41"/>
      <c r="AU96" s="41"/>
      <c r="AV96" s="41"/>
      <c r="AW96" s="41"/>
      <c r="AX96" s="38"/>
      <c r="AY96" s="38"/>
      <c r="AZ96" s="38"/>
      <c r="BA96" s="38"/>
      <c r="BB96" s="38"/>
      <c r="BC96" s="38"/>
      <c r="BD96" s="38"/>
      <c r="BE96" s="38"/>
      <c r="BF96" s="38"/>
      <c r="BG96" s="38"/>
      <c r="BH96" s="38"/>
      <c r="BI96" s="38"/>
      <c r="BJ96" s="38"/>
      <c r="BK96" s="38"/>
      <c r="BL96" s="38"/>
      <c r="BM96" s="38"/>
      <c r="BN96" s="38"/>
      <c r="BO96" s="38"/>
      <c r="BP96" s="38"/>
      <c r="BQ96" s="38"/>
      <c r="BR96" s="38"/>
      <c r="BS96" s="38"/>
      <c r="BT96" s="41"/>
      <c r="BU96" s="41"/>
      <c r="BV96" s="41"/>
      <c r="BW96" s="41"/>
      <c r="BX96" s="41"/>
      <c r="BY96" s="41"/>
      <c r="BZ96" s="41"/>
      <c r="CA96" s="41"/>
    </row>
    <row r="97" spans="2:79" x14ac:dyDescent="0.2">
      <c r="B97" s="37"/>
      <c r="C97" s="37"/>
      <c r="D97" s="38"/>
      <c r="E97" s="38"/>
      <c r="F97" s="39"/>
      <c r="G97" s="39"/>
      <c r="H97" s="38"/>
      <c r="I97" s="38"/>
      <c r="J97" s="38"/>
      <c r="K97" s="38"/>
      <c r="L97" s="37"/>
      <c r="M97" s="37"/>
      <c r="N97" s="39"/>
      <c r="O97" s="39"/>
      <c r="P97" s="39"/>
      <c r="Q97" s="39"/>
      <c r="R97" s="40"/>
      <c r="S97" s="40"/>
      <c r="T97" s="39"/>
      <c r="U97" s="39"/>
      <c r="V97" s="40"/>
      <c r="W97" s="40"/>
      <c r="X97" s="39"/>
      <c r="Y97" s="39"/>
      <c r="Z97" s="40"/>
      <c r="AA97" s="40"/>
      <c r="AB97" s="37"/>
      <c r="AC97" s="37"/>
      <c r="AD97" s="37"/>
      <c r="AE97" s="37"/>
      <c r="AF97" s="39"/>
      <c r="AG97" s="39"/>
      <c r="AH97" s="39"/>
      <c r="AI97" s="39"/>
      <c r="AJ97" s="41"/>
      <c r="AK97" s="41"/>
      <c r="AL97" s="41"/>
      <c r="AM97" s="41"/>
      <c r="AN97" s="41"/>
      <c r="AO97" s="41"/>
      <c r="AP97" s="41"/>
      <c r="AQ97" s="41"/>
      <c r="AR97" s="41"/>
      <c r="AS97" s="41"/>
      <c r="AT97" s="41"/>
      <c r="AU97" s="41"/>
      <c r="AV97" s="41"/>
      <c r="AW97" s="41"/>
      <c r="AX97" s="38"/>
      <c r="AY97" s="38"/>
      <c r="AZ97" s="38"/>
      <c r="BA97" s="38"/>
      <c r="BB97" s="38"/>
      <c r="BC97" s="38"/>
      <c r="BD97" s="38"/>
      <c r="BE97" s="38"/>
      <c r="BF97" s="38"/>
      <c r="BG97" s="38"/>
      <c r="BH97" s="38"/>
      <c r="BI97" s="38"/>
      <c r="BJ97" s="38"/>
      <c r="BK97" s="38"/>
      <c r="BL97" s="38"/>
      <c r="BM97" s="38"/>
      <c r="BN97" s="38"/>
      <c r="BO97" s="38"/>
      <c r="BP97" s="38"/>
      <c r="BQ97" s="38"/>
      <c r="BR97" s="38"/>
      <c r="BS97" s="38"/>
      <c r="BT97" s="41"/>
      <c r="BU97" s="41"/>
      <c r="BV97" s="41"/>
      <c r="BW97" s="41"/>
      <c r="BX97" s="41"/>
      <c r="BY97" s="41"/>
      <c r="BZ97" s="41"/>
      <c r="CA97" s="41"/>
    </row>
    <row r="98" spans="2:79" x14ac:dyDescent="0.2">
      <c r="B98" s="37"/>
      <c r="C98" s="37"/>
      <c r="D98" s="38"/>
      <c r="E98" s="38"/>
      <c r="F98" s="39"/>
      <c r="G98" s="39"/>
      <c r="H98" s="38"/>
      <c r="I98" s="38"/>
      <c r="J98" s="38"/>
      <c r="K98" s="38"/>
      <c r="L98" s="37"/>
      <c r="M98" s="37"/>
      <c r="N98" s="39"/>
      <c r="O98" s="39"/>
      <c r="P98" s="39"/>
      <c r="Q98" s="39"/>
      <c r="R98" s="40"/>
      <c r="S98" s="40"/>
      <c r="T98" s="39"/>
      <c r="U98" s="39"/>
      <c r="V98" s="40"/>
      <c r="W98" s="40"/>
      <c r="X98" s="39"/>
      <c r="Y98" s="39"/>
      <c r="Z98" s="40"/>
      <c r="AA98" s="40"/>
      <c r="AB98" s="37"/>
      <c r="AC98" s="37"/>
      <c r="AD98" s="37"/>
      <c r="AE98" s="37"/>
      <c r="AF98" s="39"/>
      <c r="AG98" s="39"/>
      <c r="AH98" s="39"/>
      <c r="AI98" s="39"/>
      <c r="AJ98" s="41"/>
      <c r="AK98" s="41"/>
      <c r="AL98" s="41"/>
      <c r="AM98" s="41"/>
      <c r="AN98" s="41"/>
      <c r="AO98" s="41"/>
      <c r="AP98" s="41"/>
      <c r="AQ98" s="41"/>
      <c r="AR98" s="41"/>
      <c r="AS98" s="41"/>
      <c r="AT98" s="41"/>
      <c r="AU98" s="41"/>
      <c r="AV98" s="41"/>
      <c r="AW98" s="41"/>
      <c r="AX98" s="38"/>
      <c r="AY98" s="38"/>
      <c r="AZ98" s="38"/>
      <c r="BA98" s="38"/>
      <c r="BB98" s="38"/>
      <c r="BC98" s="38"/>
      <c r="BD98" s="38"/>
      <c r="BE98" s="38"/>
      <c r="BF98" s="38"/>
      <c r="BG98" s="38"/>
      <c r="BH98" s="38"/>
      <c r="BI98" s="38"/>
      <c r="BJ98" s="38"/>
      <c r="BK98" s="38"/>
      <c r="BL98" s="38"/>
      <c r="BM98" s="38"/>
      <c r="BN98" s="38"/>
      <c r="BO98" s="38"/>
      <c r="BP98" s="38"/>
      <c r="BQ98" s="38"/>
      <c r="BR98" s="38"/>
      <c r="BS98" s="38"/>
      <c r="BT98" s="41"/>
      <c r="BU98" s="41"/>
      <c r="BV98" s="41"/>
      <c r="BW98" s="41"/>
      <c r="BX98" s="41"/>
      <c r="BY98" s="41"/>
      <c r="BZ98" s="41"/>
      <c r="CA98" s="41"/>
    </row>
    <row r="99" spans="2:79" x14ac:dyDescent="0.2">
      <c r="B99" s="37"/>
      <c r="C99" s="37"/>
      <c r="D99" s="38"/>
      <c r="E99" s="38"/>
      <c r="F99" s="39"/>
      <c r="G99" s="39"/>
      <c r="H99" s="38"/>
      <c r="I99" s="38"/>
      <c r="J99" s="38"/>
      <c r="K99" s="38"/>
      <c r="L99" s="37"/>
      <c r="M99" s="37"/>
      <c r="N99" s="39"/>
      <c r="O99" s="39"/>
      <c r="P99" s="39"/>
      <c r="Q99" s="39"/>
      <c r="R99" s="40"/>
      <c r="S99" s="40"/>
      <c r="T99" s="39"/>
      <c r="U99" s="39"/>
      <c r="V99" s="40"/>
      <c r="W99" s="40"/>
      <c r="X99" s="39"/>
      <c r="Y99" s="39"/>
      <c r="Z99" s="40"/>
      <c r="AA99" s="40"/>
      <c r="AB99" s="37"/>
      <c r="AC99" s="37"/>
      <c r="AD99" s="37"/>
      <c r="AE99" s="37"/>
      <c r="AF99" s="39"/>
      <c r="AG99" s="39"/>
      <c r="AH99" s="39"/>
      <c r="AI99" s="39"/>
      <c r="AJ99" s="41"/>
      <c r="AK99" s="41"/>
      <c r="AL99" s="41"/>
      <c r="AM99" s="41"/>
      <c r="AN99" s="41"/>
      <c r="AO99" s="41"/>
      <c r="AP99" s="41"/>
      <c r="AQ99" s="41"/>
      <c r="AR99" s="41"/>
      <c r="AS99" s="41"/>
      <c r="AT99" s="41"/>
      <c r="AU99" s="41"/>
      <c r="AV99" s="41"/>
      <c r="AW99" s="41"/>
      <c r="AX99" s="38"/>
      <c r="AY99" s="38"/>
      <c r="AZ99" s="38"/>
      <c r="BA99" s="38"/>
      <c r="BB99" s="38"/>
      <c r="BC99" s="38"/>
      <c r="BD99" s="38"/>
      <c r="BE99" s="38"/>
      <c r="BF99" s="38"/>
      <c r="BG99" s="38"/>
      <c r="BH99" s="38"/>
      <c r="BI99" s="38"/>
      <c r="BJ99" s="38"/>
      <c r="BK99" s="38"/>
      <c r="BL99" s="38"/>
      <c r="BM99" s="38"/>
      <c r="BN99" s="38"/>
      <c r="BO99" s="38"/>
      <c r="BP99" s="38"/>
      <c r="BQ99" s="38"/>
      <c r="BR99" s="38"/>
      <c r="BS99" s="38"/>
      <c r="BT99" s="41"/>
      <c r="BU99" s="41"/>
      <c r="BV99" s="41"/>
      <c r="BW99" s="41"/>
      <c r="BX99" s="41"/>
      <c r="BY99" s="41"/>
      <c r="BZ99" s="41"/>
      <c r="CA99" s="41"/>
    </row>
    <row r="100" spans="2:79" x14ac:dyDescent="0.2">
      <c r="B100" s="37"/>
      <c r="C100" s="37"/>
      <c r="D100" s="38"/>
      <c r="E100" s="38"/>
      <c r="F100" s="39"/>
      <c r="G100" s="39"/>
      <c r="H100" s="38"/>
      <c r="I100" s="38"/>
      <c r="J100" s="38"/>
      <c r="K100" s="38"/>
      <c r="L100" s="37"/>
      <c r="M100" s="37"/>
      <c r="N100" s="39"/>
      <c r="O100" s="39"/>
      <c r="P100" s="39"/>
      <c r="Q100" s="39"/>
      <c r="R100" s="40"/>
      <c r="S100" s="40"/>
      <c r="T100" s="39"/>
      <c r="U100" s="39"/>
      <c r="V100" s="40"/>
      <c r="W100" s="40"/>
      <c r="X100" s="39"/>
      <c r="Y100" s="39"/>
      <c r="Z100" s="40"/>
      <c r="AA100" s="40"/>
      <c r="AB100" s="37"/>
      <c r="AC100" s="37"/>
      <c r="AD100" s="37"/>
      <c r="AE100" s="37"/>
      <c r="AF100" s="39"/>
      <c r="AG100" s="39"/>
      <c r="AH100" s="39"/>
      <c r="AI100" s="39"/>
      <c r="AJ100" s="41"/>
      <c r="AK100" s="41"/>
      <c r="AL100" s="41"/>
      <c r="AM100" s="41"/>
      <c r="AN100" s="41"/>
      <c r="AO100" s="41"/>
      <c r="AP100" s="41"/>
      <c r="AQ100" s="41"/>
      <c r="AR100" s="41"/>
      <c r="AS100" s="41"/>
      <c r="AT100" s="41"/>
      <c r="AU100" s="41"/>
      <c r="AV100" s="41"/>
      <c r="AW100" s="41"/>
      <c r="AX100" s="38"/>
      <c r="AY100" s="38"/>
      <c r="AZ100" s="38"/>
      <c r="BA100" s="38"/>
      <c r="BB100" s="38"/>
      <c r="BC100" s="38"/>
      <c r="BD100" s="38"/>
      <c r="BE100" s="38"/>
      <c r="BF100" s="38"/>
      <c r="BG100" s="38"/>
      <c r="BH100" s="38"/>
      <c r="BI100" s="38"/>
      <c r="BJ100" s="38"/>
      <c r="BK100" s="38"/>
      <c r="BL100" s="38"/>
      <c r="BM100" s="38"/>
      <c r="BN100" s="38"/>
      <c r="BO100" s="38"/>
      <c r="BP100" s="38"/>
      <c r="BQ100" s="38"/>
      <c r="BR100" s="38"/>
      <c r="BS100" s="38"/>
      <c r="BT100" s="41"/>
      <c r="BU100" s="41"/>
      <c r="BV100" s="41"/>
      <c r="BW100" s="41"/>
      <c r="BX100" s="41"/>
      <c r="BY100" s="41"/>
      <c r="BZ100" s="41"/>
      <c r="CA100" s="41"/>
    </row>
    <row r="101" spans="2:79" x14ac:dyDescent="0.2">
      <c r="B101" s="37"/>
      <c r="C101" s="37"/>
      <c r="D101" s="38"/>
      <c r="E101" s="38"/>
      <c r="F101" s="39"/>
      <c r="G101" s="39"/>
      <c r="H101" s="38"/>
      <c r="I101" s="38"/>
      <c r="J101" s="38"/>
      <c r="K101" s="38"/>
      <c r="L101" s="37"/>
      <c r="M101" s="37"/>
      <c r="N101" s="39"/>
      <c r="O101" s="39"/>
      <c r="P101" s="39"/>
      <c r="Q101" s="39"/>
      <c r="R101" s="40"/>
      <c r="S101" s="40"/>
      <c r="T101" s="39"/>
      <c r="U101" s="39"/>
      <c r="V101" s="40"/>
      <c r="W101" s="40"/>
      <c r="X101" s="39"/>
      <c r="Y101" s="39"/>
      <c r="Z101" s="40"/>
      <c r="AA101" s="40"/>
      <c r="AB101" s="37"/>
      <c r="AC101" s="37"/>
      <c r="AD101" s="37"/>
      <c r="AE101" s="37"/>
      <c r="AF101" s="39"/>
      <c r="AG101" s="39"/>
      <c r="AH101" s="39"/>
      <c r="AI101" s="39"/>
      <c r="AJ101" s="41"/>
      <c r="AK101" s="41"/>
      <c r="AL101" s="41"/>
      <c r="AM101" s="41"/>
      <c r="AN101" s="41"/>
      <c r="AO101" s="41"/>
      <c r="AP101" s="41"/>
      <c r="AQ101" s="41"/>
      <c r="AR101" s="41"/>
      <c r="AS101" s="41"/>
      <c r="AT101" s="41"/>
      <c r="AU101" s="41"/>
      <c r="AV101" s="41"/>
      <c r="AW101" s="41"/>
      <c r="AX101" s="38"/>
      <c r="AY101" s="38"/>
      <c r="AZ101" s="38"/>
      <c r="BA101" s="38"/>
      <c r="BB101" s="38"/>
      <c r="BC101" s="38"/>
      <c r="BD101" s="38"/>
      <c r="BE101" s="38"/>
      <c r="BF101" s="38"/>
      <c r="BG101" s="38"/>
      <c r="BH101" s="38"/>
      <c r="BI101" s="38"/>
      <c r="BJ101" s="38"/>
      <c r="BK101" s="38"/>
      <c r="BL101" s="38"/>
      <c r="BM101" s="38"/>
      <c r="BN101" s="38"/>
      <c r="BO101" s="38"/>
      <c r="BP101" s="38"/>
      <c r="BQ101" s="38"/>
      <c r="BR101" s="38"/>
      <c r="BS101" s="38"/>
      <c r="BT101" s="41"/>
      <c r="BU101" s="41"/>
      <c r="BV101" s="41"/>
      <c r="BW101" s="41"/>
      <c r="BX101" s="41"/>
      <c r="BY101" s="41"/>
      <c r="BZ101" s="41"/>
      <c r="CA101" s="41"/>
    </row>
    <row r="102" spans="2:79" x14ac:dyDescent="0.2">
      <c r="B102" s="37"/>
      <c r="C102" s="37"/>
      <c r="D102" s="38"/>
      <c r="E102" s="38"/>
      <c r="F102" s="39"/>
      <c r="G102" s="39"/>
      <c r="H102" s="38"/>
      <c r="I102" s="38"/>
      <c r="J102" s="38"/>
      <c r="K102" s="38"/>
      <c r="L102" s="37"/>
      <c r="M102" s="37"/>
      <c r="N102" s="39"/>
      <c r="O102" s="39"/>
      <c r="P102" s="39"/>
      <c r="Q102" s="39"/>
      <c r="R102" s="40"/>
      <c r="S102" s="40"/>
      <c r="T102" s="39"/>
      <c r="U102" s="39"/>
      <c r="V102" s="40"/>
      <c r="W102" s="40"/>
      <c r="X102" s="39"/>
      <c r="Y102" s="39"/>
      <c r="Z102" s="40"/>
      <c r="AA102" s="40"/>
      <c r="AB102" s="37"/>
      <c r="AC102" s="37"/>
      <c r="AD102" s="37"/>
      <c r="AE102" s="37"/>
      <c r="AF102" s="39"/>
      <c r="AG102" s="39"/>
      <c r="AH102" s="39"/>
      <c r="AI102" s="39"/>
      <c r="AJ102" s="41"/>
      <c r="AK102" s="41"/>
      <c r="AL102" s="41"/>
      <c r="AM102" s="41"/>
      <c r="AN102" s="41"/>
      <c r="AO102" s="41"/>
      <c r="AP102" s="41"/>
      <c r="AQ102" s="41"/>
      <c r="AR102" s="41"/>
      <c r="AS102" s="41"/>
      <c r="AT102" s="41"/>
      <c r="AU102" s="41"/>
      <c r="AV102" s="41"/>
      <c r="AW102" s="41"/>
      <c r="AX102" s="38"/>
      <c r="AY102" s="38"/>
      <c r="AZ102" s="38"/>
      <c r="BA102" s="38"/>
      <c r="BB102" s="38"/>
      <c r="BC102" s="38"/>
      <c r="BD102" s="38"/>
      <c r="BE102" s="38"/>
      <c r="BF102" s="38"/>
      <c r="BG102" s="38"/>
      <c r="BH102" s="38"/>
      <c r="BI102" s="38"/>
      <c r="BJ102" s="38"/>
      <c r="BK102" s="38"/>
      <c r="BL102" s="38"/>
      <c r="BM102" s="38"/>
      <c r="BN102" s="38"/>
      <c r="BO102" s="38"/>
      <c r="BP102" s="38"/>
      <c r="BQ102" s="38"/>
      <c r="BR102" s="38"/>
      <c r="BS102" s="38"/>
      <c r="BT102" s="41"/>
      <c r="BU102" s="41"/>
      <c r="BV102" s="41"/>
      <c r="BW102" s="41"/>
      <c r="BX102" s="41"/>
      <c r="BY102" s="41"/>
      <c r="BZ102" s="41"/>
      <c r="CA102" s="41"/>
    </row>
    <row r="103" spans="2:79" x14ac:dyDescent="0.2">
      <c r="B103" s="37"/>
      <c r="C103" s="37"/>
      <c r="D103" s="38"/>
      <c r="E103" s="38"/>
      <c r="F103" s="39"/>
      <c r="G103" s="39"/>
      <c r="H103" s="38"/>
      <c r="I103" s="38"/>
      <c r="J103" s="38"/>
      <c r="K103" s="38"/>
      <c r="L103" s="37"/>
      <c r="M103" s="37"/>
      <c r="N103" s="39"/>
      <c r="O103" s="39"/>
      <c r="P103" s="39"/>
      <c r="Q103" s="39"/>
      <c r="R103" s="40"/>
      <c r="S103" s="40"/>
      <c r="T103" s="39"/>
      <c r="U103" s="39"/>
      <c r="V103" s="40"/>
      <c r="W103" s="40"/>
      <c r="X103" s="39"/>
      <c r="Y103" s="39"/>
      <c r="Z103" s="40"/>
      <c r="AA103" s="40"/>
      <c r="AB103" s="37"/>
      <c r="AC103" s="37"/>
      <c r="AD103" s="37"/>
      <c r="AE103" s="37"/>
      <c r="AF103" s="39"/>
      <c r="AG103" s="39"/>
      <c r="AH103" s="39"/>
      <c r="AI103" s="39"/>
      <c r="AJ103" s="41"/>
      <c r="AK103" s="41"/>
      <c r="AL103" s="41"/>
      <c r="AM103" s="41"/>
      <c r="AN103" s="41"/>
      <c r="AO103" s="41"/>
      <c r="AP103" s="41"/>
      <c r="AQ103" s="41"/>
      <c r="AR103" s="41"/>
      <c r="AS103" s="41"/>
      <c r="AT103" s="41"/>
      <c r="AU103" s="41"/>
      <c r="AV103" s="41"/>
      <c r="AW103" s="41"/>
      <c r="AX103" s="38"/>
      <c r="AY103" s="38"/>
      <c r="AZ103" s="38"/>
      <c r="BA103" s="38"/>
      <c r="BB103" s="38"/>
      <c r="BC103" s="38"/>
      <c r="BD103" s="38"/>
      <c r="BE103" s="38"/>
      <c r="BF103" s="38"/>
      <c r="BG103" s="38"/>
      <c r="BH103" s="38"/>
      <c r="BI103" s="38"/>
      <c r="BJ103" s="38"/>
      <c r="BK103" s="38"/>
      <c r="BL103" s="38"/>
      <c r="BM103" s="38"/>
      <c r="BN103" s="38"/>
      <c r="BO103" s="38"/>
      <c r="BP103" s="38"/>
      <c r="BQ103" s="38"/>
      <c r="BR103" s="38"/>
      <c r="BS103" s="38"/>
      <c r="BT103" s="41"/>
      <c r="BU103" s="41"/>
      <c r="BV103" s="41"/>
      <c r="BW103" s="41"/>
      <c r="BX103" s="41"/>
      <c r="BY103" s="41"/>
      <c r="BZ103" s="41"/>
      <c r="CA103" s="41"/>
    </row>
    <row r="104" spans="2:79" x14ac:dyDescent="0.2">
      <c r="B104" s="37"/>
      <c r="C104" s="37"/>
      <c r="D104" s="38"/>
      <c r="E104" s="38"/>
      <c r="F104" s="39"/>
      <c r="G104" s="39"/>
      <c r="H104" s="38"/>
      <c r="I104" s="38"/>
      <c r="J104" s="38"/>
      <c r="K104" s="38"/>
      <c r="L104" s="37"/>
      <c r="M104" s="37"/>
      <c r="N104" s="39"/>
      <c r="O104" s="39"/>
      <c r="P104" s="39"/>
      <c r="Q104" s="39"/>
      <c r="R104" s="40"/>
      <c r="S104" s="40"/>
      <c r="T104" s="39"/>
      <c r="U104" s="39"/>
      <c r="V104" s="40"/>
      <c r="W104" s="40"/>
      <c r="X104" s="39"/>
      <c r="Y104" s="39"/>
      <c r="Z104" s="40"/>
      <c r="AA104" s="40"/>
      <c r="AB104" s="37"/>
      <c r="AC104" s="37"/>
      <c r="AD104" s="37"/>
      <c r="AE104" s="37"/>
      <c r="AF104" s="39"/>
      <c r="AG104" s="39"/>
      <c r="AH104" s="39"/>
      <c r="AI104" s="39"/>
      <c r="AJ104" s="41"/>
      <c r="AK104" s="41"/>
      <c r="AL104" s="41"/>
      <c r="AM104" s="41"/>
      <c r="AN104" s="41"/>
      <c r="AO104" s="41"/>
      <c r="AP104" s="41"/>
      <c r="AQ104" s="41"/>
      <c r="AR104" s="41"/>
      <c r="AS104" s="41"/>
      <c r="AT104" s="41"/>
      <c r="AU104" s="41"/>
      <c r="AV104" s="41"/>
      <c r="AW104" s="41"/>
      <c r="AX104" s="38"/>
      <c r="AY104" s="38"/>
      <c r="AZ104" s="38"/>
      <c r="BA104" s="38"/>
      <c r="BB104" s="38"/>
      <c r="BC104" s="38"/>
      <c r="BD104" s="38"/>
      <c r="BE104" s="38"/>
      <c r="BF104" s="38"/>
      <c r="BG104" s="38"/>
      <c r="BH104" s="38"/>
      <c r="BI104" s="38"/>
      <c r="BJ104" s="38"/>
      <c r="BK104" s="38"/>
      <c r="BL104" s="38"/>
      <c r="BM104" s="38"/>
      <c r="BN104" s="38"/>
      <c r="BO104" s="38"/>
      <c r="BP104" s="38"/>
      <c r="BQ104" s="38"/>
      <c r="BR104" s="38"/>
      <c r="BS104" s="38"/>
      <c r="BT104" s="41"/>
      <c r="BU104" s="41"/>
      <c r="BV104" s="41"/>
      <c r="BW104" s="41"/>
      <c r="BX104" s="41"/>
      <c r="BY104" s="41"/>
      <c r="BZ104" s="41"/>
      <c r="CA104" s="41"/>
    </row>
    <row r="105" spans="2:79" x14ac:dyDescent="0.2">
      <c r="B105" s="37"/>
      <c r="C105" s="37"/>
      <c r="D105" s="38"/>
      <c r="E105" s="38"/>
      <c r="F105" s="39"/>
      <c r="G105" s="39"/>
      <c r="H105" s="38"/>
      <c r="I105" s="38"/>
      <c r="J105" s="38"/>
      <c r="K105" s="38"/>
      <c r="L105" s="37"/>
      <c r="M105" s="37"/>
      <c r="N105" s="39"/>
      <c r="O105" s="39"/>
      <c r="P105" s="39"/>
      <c r="Q105" s="39"/>
      <c r="R105" s="40"/>
      <c r="S105" s="40"/>
      <c r="T105" s="39"/>
      <c r="U105" s="39"/>
      <c r="V105" s="40"/>
      <c r="W105" s="40"/>
      <c r="X105" s="39"/>
      <c r="Y105" s="39"/>
      <c r="Z105" s="40"/>
      <c r="AA105" s="40"/>
      <c r="AB105" s="37"/>
      <c r="AC105" s="37"/>
      <c r="AD105" s="37"/>
      <c r="AE105" s="37"/>
      <c r="AF105" s="39"/>
      <c r="AG105" s="39"/>
      <c r="AH105" s="39"/>
      <c r="AI105" s="39"/>
      <c r="AJ105" s="41"/>
      <c r="AK105" s="41"/>
      <c r="AL105" s="41"/>
      <c r="AM105" s="41"/>
      <c r="AN105" s="41"/>
      <c r="AO105" s="41"/>
      <c r="AP105" s="41"/>
      <c r="AQ105" s="41"/>
      <c r="AR105" s="41"/>
      <c r="AS105" s="41"/>
      <c r="AT105" s="41"/>
      <c r="AU105" s="41"/>
      <c r="AV105" s="41"/>
      <c r="AW105" s="41"/>
      <c r="AX105" s="38"/>
      <c r="AY105" s="38"/>
      <c r="AZ105" s="38"/>
      <c r="BA105" s="38"/>
      <c r="BB105" s="38"/>
      <c r="BC105" s="38"/>
      <c r="BD105" s="38"/>
      <c r="BE105" s="38"/>
      <c r="BF105" s="38"/>
      <c r="BG105" s="38"/>
      <c r="BH105" s="38"/>
      <c r="BI105" s="38"/>
      <c r="BJ105" s="38"/>
      <c r="BK105" s="38"/>
      <c r="BL105" s="38"/>
      <c r="BM105" s="38"/>
      <c r="BN105" s="38"/>
      <c r="BO105" s="38"/>
      <c r="BP105" s="38"/>
      <c r="BQ105" s="38"/>
      <c r="BR105" s="38"/>
      <c r="BS105" s="38"/>
      <c r="BT105" s="41"/>
      <c r="BU105" s="41"/>
      <c r="BV105" s="41"/>
      <c r="BW105" s="41"/>
      <c r="BX105" s="41"/>
      <c r="BY105" s="41"/>
      <c r="BZ105" s="41"/>
      <c r="CA105" s="41"/>
    </row>
    <row r="106" spans="2:79" x14ac:dyDescent="0.2">
      <c r="B106" s="37"/>
      <c r="C106" s="37"/>
      <c r="D106" s="38"/>
      <c r="E106" s="38"/>
      <c r="F106" s="39"/>
      <c r="G106" s="39"/>
      <c r="H106" s="38"/>
      <c r="I106" s="38"/>
      <c r="J106" s="38"/>
      <c r="K106" s="38"/>
      <c r="L106" s="37"/>
      <c r="M106" s="37"/>
      <c r="N106" s="39"/>
      <c r="O106" s="39"/>
      <c r="P106" s="39"/>
      <c r="Q106" s="39"/>
      <c r="R106" s="40"/>
      <c r="S106" s="40"/>
      <c r="T106" s="39"/>
      <c r="U106" s="39"/>
      <c r="V106" s="40"/>
      <c r="W106" s="40"/>
      <c r="X106" s="39"/>
      <c r="Y106" s="39"/>
      <c r="Z106" s="40"/>
      <c r="AA106" s="40"/>
      <c r="AB106" s="37"/>
      <c r="AC106" s="37"/>
      <c r="AD106" s="37"/>
      <c r="AE106" s="37"/>
      <c r="AF106" s="39"/>
      <c r="AG106" s="39"/>
      <c r="AH106" s="39"/>
      <c r="AI106" s="39"/>
      <c r="AJ106" s="41"/>
      <c r="AK106" s="41"/>
      <c r="AL106" s="41"/>
      <c r="AM106" s="41"/>
      <c r="AN106" s="41"/>
      <c r="AO106" s="41"/>
      <c r="AP106" s="41"/>
      <c r="AQ106" s="41"/>
      <c r="AR106" s="41"/>
      <c r="AS106" s="41"/>
      <c r="AT106" s="41"/>
      <c r="AU106" s="41"/>
      <c r="AV106" s="41"/>
      <c r="AW106" s="41"/>
      <c r="AX106" s="38"/>
      <c r="AY106" s="38"/>
      <c r="AZ106" s="38"/>
      <c r="BA106" s="38"/>
      <c r="BB106" s="38"/>
      <c r="BC106" s="38"/>
      <c r="BD106" s="38"/>
      <c r="BE106" s="38"/>
      <c r="BF106" s="38"/>
      <c r="BG106" s="38"/>
      <c r="BH106" s="38"/>
      <c r="BI106" s="38"/>
      <c r="BJ106" s="38"/>
      <c r="BK106" s="38"/>
      <c r="BL106" s="38"/>
      <c r="BM106" s="38"/>
      <c r="BN106" s="38"/>
      <c r="BO106" s="38"/>
      <c r="BP106" s="38"/>
      <c r="BQ106" s="38"/>
      <c r="BR106" s="38"/>
      <c r="BS106" s="38"/>
      <c r="BT106" s="41"/>
      <c r="BU106" s="41"/>
      <c r="BV106" s="41"/>
      <c r="BW106" s="41"/>
      <c r="BX106" s="41"/>
      <c r="BY106" s="41"/>
      <c r="BZ106" s="41"/>
      <c r="CA106" s="41"/>
    </row>
    <row r="107" spans="2:79" x14ac:dyDescent="0.2">
      <c r="B107" s="37"/>
      <c r="C107" s="37"/>
      <c r="D107" s="38"/>
      <c r="E107" s="38"/>
      <c r="F107" s="39"/>
      <c r="G107" s="39"/>
      <c r="H107" s="38"/>
      <c r="I107" s="38"/>
      <c r="J107" s="38"/>
      <c r="K107" s="38"/>
      <c r="L107" s="37"/>
      <c r="M107" s="37"/>
      <c r="N107" s="39"/>
      <c r="O107" s="39"/>
      <c r="P107" s="39"/>
      <c r="Q107" s="39"/>
      <c r="R107" s="40"/>
      <c r="S107" s="40"/>
      <c r="T107" s="39"/>
      <c r="U107" s="39"/>
      <c r="V107" s="40"/>
      <c r="W107" s="40"/>
      <c r="X107" s="39"/>
      <c r="Y107" s="39"/>
      <c r="Z107" s="40"/>
      <c r="AA107" s="40"/>
      <c r="AB107" s="37"/>
      <c r="AC107" s="37"/>
      <c r="AD107" s="37"/>
      <c r="AE107" s="37"/>
      <c r="AF107" s="39"/>
      <c r="AG107" s="39"/>
      <c r="AH107" s="39"/>
      <c r="AI107" s="39"/>
      <c r="AJ107" s="41"/>
      <c r="AK107" s="41"/>
      <c r="AL107" s="41"/>
      <c r="AM107" s="41"/>
      <c r="AN107" s="41"/>
      <c r="AO107" s="41"/>
      <c r="AP107" s="41"/>
      <c r="AQ107" s="41"/>
      <c r="AR107" s="41"/>
      <c r="AS107" s="41"/>
      <c r="AT107" s="41"/>
      <c r="AU107" s="41"/>
      <c r="AV107" s="41"/>
      <c r="AW107" s="41"/>
      <c r="AX107" s="38"/>
      <c r="AY107" s="38"/>
      <c r="AZ107" s="38"/>
      <c r="BA107" s="38"/>
      <c r="BB107" s="38"/>
      <c r="BC107" s="38"/>
      <c r="BD107" s="38"/>
      <c r="BE107" s="38"/>
      <c r="BF107" s="38"/>
      <c r="BG107" s="38"/>
      <c r="BH107" s="38"/>
      <c r="BI107" s="38"/>
      <c r="BJ107" s="38"/>
      <c r="BK107" s="38"/>
      <c r="BL107" s="38"/>
      <c r="BM107" s="38"/>
      <c r="BN107" s="38"/>
      <c r="BO107" s="38"/>
      <c r="BP107" s="38"/>
      <c r="BQ107" s="38"/>
      <c r="BR107" s="38"/>
      <c r="BS107" s="38"/>
      <c r="BT107" s="41"/>
      <c r="BU107" s="41"/>
      <c r="BV107" s="41"/>
      <c r="BW107" s="41"/>
      <c r="BX107" s="41"/>
      <c r="BY107" s="41"/>
      <c r="BZ107" s="41"/>
      <c r="CA107" s="41"/>
    </row>
    <row r="108" spans="2:79" x14ac:dyDescent="0.2">
      <c r="B108" s="37"/>
      <c r="C108" s="37"/>
      <c r="D108" s="38"/>
      <c r="E108" s="38"/>
      <c r="F108" s="39"/>
      <c r="G108" s="39"/>
      <c r="H108" s="38"/>
      <c r="I108" s="38"/>
      <c r="J108" s="38"/>
      <c r="K108" s="38"/>
      <c r="L108" s="37"/>
      <c r="M108" s="37"/>
      <c r="N108" s="39"/>
      <c r="O108" s="39"/>
      <c r="P108" s="39"/>
      <c r="Q108" s="39"/>
      <c r="R108" s="40"/>
      <c r="S108" s="40"/>
      <c r="T108" s="39"/>
      <c r="U108" s="39"/>
      <c r="V108" s="40"/>
      <c r="W108" s="40"/>
      <c r="X108" s="39"/>
      <c r="Y108" s="39"/>
      <c r="Z108" s="40"/>
      <c r="AA108" s="40"/>
      <c r="AB108" s="37"/>
      <c r="AC108" s="37"/>
      <c r="AD108" s="37"/>
      <c r="AE108" s="37"/>
      <c r="AF108" s="39"/>
      <c r="AG108" s="39"/>
      <c r="AH108" s="39"/>
      <c r="AI108" s="39"/>
      <c r="AJ108" s="41"/>
      <c r="AK108" s="41"/>
      <c r="AL108" s="41"/>
      <c r="AM108" s="41"/>
      <c r="AN108" s="41"/>
      <c r="AO108" s="41"/>
      <c r="AP108" s="41"/>
      <c r="AQ108" s="41"/>
      <c r="AR108" s="41"/>
      <c r="AS108" s="41"/>
      <c r="AT108" s="41"/>
      <c r="AU108" s="41"/>
      <c r="AV108" s="41"/>
      <c r="AW108" s="41"/>
      <c r="AX108" s="38"/>
      <c r="AY108" s="38"/>
      <c r="AZ108" s="38"/>
      <c r="BA108" s="38"/>
      <c r="BB108" s="38"/>
      <c r="BC108" s="38"/>
      <c r="BD108" s="38"/>
      <c r="BE108" s="38"/>
      <c r="BF108" s="38"/>
      <c r="BG108" s="38"/>
      <c r="BH108" s="38"/>
      <c r="BI108" s="38"/>
      <c r="BJ108" s="38"/>
      <c r="BK108" s="38"/>
      <c r="BL108" s="38"/>
      <c r="BM108" s="38"/>
      <c r="BN108" s="38"/>
      <c r="BO108" s="38"/>
      <c r="BP108" s="38"/>
      <c r="BQ108" s="38"/>
      <c r="BR108" s="38"/>
      <c r="BS108" s="38"/>
      <c r="BT108" s="41"/>
      <c r="BU108" s="41"/>
      <c r="BV108" s="41"/>
      <c r="BW108" s="41"/>
      <c r="BX108" s="41"/>
      <c r="BY108" s="41"/>
      <c r="BZ108" s="41"/>
      <c r="CA108" s="41"/>
    </row>
    <row r="109" spans="2:79" x14ac:dyDescent="0.2">
      <c r="B109" s="37"/>
      <c r="C109" s="37"/>
      <c r="D109" s="38"/>
      <c r="E109" s="38"/>
      <c r="F109" s="39"/>
      <c r="G109" s="39"/>
      <c r="H109" s="38"/>
      <c r="I109" s="38"/>
      <c r="J109" s="38"/>
      <c r="K109" s="38"/>
      <c r="L109" s="37"/>
      <c r="M109" s="37"/>
      <c r="N109" s="39"/>
      <c r="O109" s="39"/>
      <c r="P109" s="39"/>
      <c r="Q109" s="39"/>
      <c r="R109" s="40"/>
      <c r="S109" s="40"/>
      <c r="T109" s="39"/>
      <c r="U109" s="39"/>
      <c r="V109" s="40"/>
      <c r="W109" s="40"/>
      <c r="X109" s="39"/>
      <c r="Y109" s="39"/>
      <c r="Z109" s="40"/>
      <c r="AA109" s="40"/>
      <c r="AB109" s="37"/>
      <c r="AC109" s="37"/>
      <c r="AD109" s="37"/>
      <c r="AE109" s="37"/>
      <c r="AF109" s="39"/>
      <c r="AG109" s="39"/>
      <c r="AH109" s="39"/>
      <c r="AI109" s="39"/>
      <c r="AJ109" s="41"/>
      <c r="AK109" s="41"/>
      <c r="AL109" s="41"/>
      <c r="AM109" s="41"/>
      <c r="AN109" s="41"/>
      <c r="AO109" s="41"/>
      <c r="AP109" s="41"/>
      <c r="AQ109" s="41"/>
      <c r="AR109" s="41"/>
      <c r="AS109" s="41"/>
      <c r="AT109" s="41"/>
      <c r="AU109" s="41"/>
      <c r="AV109" s="41"/>
      <c r="AW109" s="41"/>
      <c r="AX109" s="38"/>
      <c r="AY109" s="38"/>
      <c r="AZ109" s="38"/>
      <c r="BA109" s="38"/>
      <c r="BB109" s="38"/>
      <c r="BC109" s="38"/>
      <c r="BD109" s="38"/>
      <c r="BE109" s="38"/>
      <c r="BF109" s="38"/>
      <c r="BG109" s="38"/>
      <c r="BH109" s="38"/>
      <c r="BI109" s="38"/>
      <c r="BJ109" s="38"/>
      <c r="BK109" s="38"/>
      <c r="BL109" s="38"/>
      <c r="BM109" s="38"/>
      <c r="BN109" s="38"/>
      <c r="BO109" s="38"/>
      <c r="BP109" s="38"/>
      <c r="BQ109" s="38"/>
      <c r="BR109" s="38"/>
      <c r="BS109" s="38"/>
      <c r="BT109" s="41"/>
      <c r="BU109" s="41"/>
      <c r="BV109" s="41"/>
      <c r="BW109" s="41"/>
      <c r="BX109" s="41"/>
      <c r="BY109" s="41"/>
      <c r="BZ109" s="41"/>
      <c r="CA109" s="41"/>
    </row>
    <row r="110" spans="2:79" x14ac:dyDescent="0.2">
      <c r="B110" s="37"/>
      <c r="C110" s="37"/>
      <c r="D110" s="38"/>
      <c r="E110" s="38"/>
      <c r="F110" s="39"/>
      <c r="G110" s="39"/>
      <c r="H110" s="38"/>
      <c r="I110" s="38"/>
      <c r="J110" s="38"/>
      <c r="K110" s="38"/>
      <c r="L110" s="37"/>
      <c r="M110" s="37"/>
      <c r="N110" s="39"/>
      <c r="O110" s="39"/>
      <c r="P110" s="39"/>
      <c r="Q110" s="39"/>
      <c r="R110" s="40"/>
      <c r="S110" s="40"/>
      <c r="T110" s="39"/>
      <c r="U110" s="39"/>
      <c r="V110" s="40"/>
      <c r="W110" s="40"/>
      <c r="X110" s="39"/>
      <c r="Y110" s="39"/>
      <c r="Z110" s="40"/>
      <c r="AA110" s="40"/>
      <c r="AB110" s="37"/>
      <c r="AC110" s="37"/>
      <c r="AD110" s="37"/>
      <c r="AE110" s="37"/>
      <c r="AF110" s="39"/>
      <c r="AG110" s="39"/>
      <c r="AH110" s="39"/>
      <c r="AI110" s="39"/>
      <c r="AJ110" s="41"/>
      <c r="AK110" s="41"/>
      <c r="AL110" s="41"/>
      <c r="AM110" s="41"/>
      <c r="AN110" s="41"/>
      <c r="AO110" s="41"/>
      <c r="AP110" s="41"/>
      <c r="AQ110" s="41"/>
      <c r="AR110" s="41"/>
      <c r="AS110" s="41"/>
      <c r="AT110" s="41"/>
      <c r="AU110" s="41"/>
      <c r="AV110" s="41"/>
      <c r="AW110" s="41"/>
      <c r="AX110" s="38"/>
      <c r="AY110" s="38"/>
      <c r="AZ110" s="38"/>
      <c r="BA110" s="38"/>
      <c r="BB110" s="38"/>
      <c r="BC110" s="38"/>
      <c r="BD110" s="38"/>
      <c r="BE110" s="38"/>
      <c r="BF110" s="38"/>
      <c r="BG110" s="38"/>
      <c r="BH110" s="38"/>
      <c r="BI110" s="38"/>
      <c r="BJ110" s="38"/>
      <c r="BK110" s="38"/>
      <c r="BL110" s="38"/>
      <c r="BM110" s="38"/>
      <c r="BN110" s="38"/>
      <c r="BO110" s="38"/>
      <c r="BP110" s="38"/>
      <c r="BQ110" s="38"/>
      <c r="BR110" s="38"/>
      <c r="BS110" s="38"/>
      <c r="BT110" s="41"/>
      <c r="BU110" s="41"/>
      <c r="BV110" s="41"/>
      <c r="BW110" s="41"/>
      <c r="BX110" s="41"/>
      <c r="BY110" s="41"/>
      <c r="BZ110" s="41"/>
      <c r="CA110" s="41"/>
    </row>
    <row r="111" spans="2:79" x14ac:dyDescent="0.2">
      <c r="B111" s="37"/>
      <c r="C111" s="37"/>
      <c r="D111" s="38"/>
      <c r="E111" s="38"/>
      <c r="F111" s="39"/>
      <c r="G111" s="39"/>
      <c r="H111" s="38"/>
      <c r="I111" s="38"/>
      <c r="J111" s="38"/>
      <c r="K111" s="38"/>
      <c r="L111" s="37"/>
      <c r="M111" s="37"/>
      <c r="N111" s="39"/>
      <c r="O111" s="39"/>
      <c r="P111" s="39"/>
      <c r="Q111" s="39"/>
      <c r="R111" s="40"/>
      <c r="S111" s="40"/>
      <c r="T111" s="39"/>
      <c r="U111" s="39"/>
      <c r="V111" s="40"/>
      <c r="W111" s="40"/>
      <c r="X111" s="39"/>
      <c r="Y111" s="39"/>
      <c r="Z111" s="40"/>
      <c r="AA111" s="40"/>
      <c r="AB111" s="37"/>
      <c r="AC111" s="37"/>
      <c r="AD111" s="37"/>
      <c r="AE111" s="37"/>
      <c r="AF111" s="39"/>
      <c r="AG111" s="39"/>
      <c r="AH111" s="39"/>
      <c r="AI111" s="39"/>
      <c r="AJ111" s="41"/>
      <c r="AK111" s="41"/>
      <c r="AL111" s="41"/>
      <c r="AM111" s="41"/>
      <c r="AN111" s="41"/>
      <c r="AO111" s="41"/>
      <c r="AP111" s="41"/>
      <c r="AQ111" s="41"/>
      <c r="AR111" s="41"/>
      <c r="AS111" s="41"/>
      <c r="AT111" s="41"/>
      <c r="AU111" s="41"/>
      <c r="AV111" s="41"/>
      <c r="AW111" s="41"/>
      <c r="AX111" s="38"/>
      <c r="AY111" s="38"/>
      <c r="AZ111" s="38"/>
      <c r="BA111" s="38"/>
      <c r="BB111" s="38"/>
      <c r="BC111" s="38"/>
      <c r="BD111" s="38"/>
      <c r="BE111" s="38"/>
      <c r="BF111" s="38"/>
      <c r="BG111" s="38"/>
      <c r="BH111" s="38"/>
      <c r="BI111" s="38"/>
      <c r="BJ111" s="38"/>
      <c r="BK111" s="38"/>
      <c r="BL111" s="38"/>
      <c r="BM111" s="38"/>
      <c r="BN111" s="38"/>
      <c r="BO111" s="38"/>
      <c r="BP111" s="38"/>
      <c r="BQ111" s="38"/>
      <c r="BR111" s="38"/>
      <c r="BS111" s="38"/>
      <c r="BT111" s="41"/>
      <c r="BU111" s="41"/>
      <c r="BV111" s="41"/>
      <c r="BW111" s="41"/>
      <c r="BX111" s="41"/>
      <c r="BY111" s="41"/>
      <c r="BZ111" s="41"/>
      <c r="CA111" s="41"/>
    </row>
    <row r="112" spans="2:79" x14ac:dyDescent="0.2">
      <c r="B112" s="37"/>
      <c r="C112" s="37"/>
      <c r="D112" s="38"/>
      <c r="E112" s="38"/>
      <c r="F112" s="39"/>
      <c r="G112" s="39"/>
      <c r="H112" s="38"/>
      <c r="I112" s="38"/>
      <c r="J112" s="38"/>
      <c r="K112" s="38"/>
      <c r="L112" s="37"/>
      <c r="M112" s="37"/>
      <c r="N112" s="39"/>
      <c r="O112" s="39"/>
      <c r="P112" s="39"/>
      <c r="Q112" s="39"/>
      <c r="R112" s="40"/>
      <c r="S112" s="40"/>
      <c r="T112" s="39"/>
      <c r="U112" s="39"/>
      <c r="V112" s="40"/>
      <c r="W112" s="40"/>
      <c r="X112" s="39"/>
      <c r="Y112" s="39"/>
      <c r="Z112" s="40"/>
      <c r="AA112" s="40"/>
      <c r="AB112" s="37"/>
      <c r="AC112" s="37"/>
      <c r="AD112" s="37"/>
      <c r="AE112" s="37"/>
      <c r="AF112" s="39"/>
      <c r="AG112" s="39"/>
      <c r="AH112" s="39"/>
      <c r="AI112" s="39"/>
      <c r="AJ112" s="41"/>
      <c r="AK112" s="41"/>
      <c r="AL112" s="41"/>
      <c r="AM112" s="41"/>
      <c r="AN112" s="41"/>
      <c r="AO112" s="41"/>
      <c r="AP112" s="41"/>
      <c r="AQ112" s="41"/>
      <c r="AR112" s="41"/>
      <c r="AS112" s="41"/>
      <c r="AT112" s="41"/>
      <c r="AU112" s="41"/>
      <c r="AV112" s="41"/>
      <c r="AW112" s="41"/>
      <c r="AX112" s="38"/>
      <c r="AY112" s="38"/>
      <c r="AZ112" s="38"/>
      <c r="BA112" s="38"/>
      <c r="BB112" s="38"/>
      <c r="BC112" s="38"/>
      <c r="BD112" s="38"/>
      <c r="BE112" s="38"/>
      <c r="BF112" s="38"/>
      <c r="BG112" s="38"/>
      <c r="BH112" s="38"/>
      <c r="BI112" s="38"/>
      <c r="BJ112" s="38"/>
      <c r="BK112" s="38"/>
      <c r="BL112" s="38"/>
      <c r="BM112" s="38"/>
      <c r="BN112" s="38"/>
      <c r="BO112" s="38"/>
      <c r="BP112" s="38"/>
      <c r="BQ112" s="38"/>
      <c r="BR112" s="38"/>
      <c r="BS112" s="38"/>
      <c r="BT112" s="41"/>
      <c r="BU112" s="41"/>
      <c r="BV112" s="41"/>
      <c r="BW112" s="41"/>
      <c r="BX112" s="41"/>
      <c r="BY112" s="41"/>
      <c r="BZ112" s="41"/>
      <c r="CA112" s="41"/>
    </row>
    <row r="113" spans="2:79" x14ac:dyDescent="0.2">
      <c r="B113" s="37"/>
      <c r="C113" s="37"/>
      <c r="D113" s="38"/>
      <c r="E113" s="38"/>
      <c r="F113" s="39"/>
      <c r="G113" s="39"/>
      <c r="H113" s="38"/>
      <c r="I113" s="38"/>
      <c r="J113" s="38"/>
      <c r="K113" s="38"/>
      <c r="L113" s="37"/>
      <c r="M113" s="37"/>
      <c r="N113" s="39"/>
      <c r="O113" s="39"/>
      <c r="P113" s="39"/>
      <c r="Q113" s="39"/>
      <c r="R113" s="40"/>
      <c r="S113" s="40"/>
      <c r="T113" s="39"/>
      <c r="U113" s="39"/>
      <c r="V113" s="40"/>
      <c r="W113" s="40"/>
      <c r="X113" s="39"/>
      <c r="Y113" s="39"/>
      <c r="Z113" s="40"/>
      <c r="AA113" s="40"/>
      <c r="AB113" s="37"/>
      <c r="AC113" s="37"/>
      <c r="AD113" s="37"/>
      <c r="AE113" s="37"/>
      <c r="AF113" s="39"/>
      <c r="AG113" s="39"/>
      <c r="AH113" s="39"/>
      <c r="AI113" s="39"/>
      <c r="AJ113" s="41"/>
      <c r="AK113" s="41"/>
      <c r="AL113" s="41"/>
      <c r="AM113" s="41"/>
      <c r="AN113" s="41"/>
      <c r="AO113" s="41"/>
      <c r="AP113" s="41"/>
      <c r="AQ113" s="41"/>
      <c r="AR113" s="41"/>
      <c r="AS113" s="41"/>
      <c r="AT113" s="41"/>
      <c r="AU113" s="41"/>
      <c r="AV113" s="41"/>
      <c r="AW113" s="41"/>
      <c r="AX113" s="38"/>
      <c r="AY113" s="38"/>
      <c r="AZ113" s="38"/>
      <c r="BA113" s="38"/>
      <c r="BB113" s="38"/>
      <c r="BC113" s="38"/>
      <c r="BD113" s="38"/>
      <c r="BE113" s="38"/>
      <c r="BF113" s="38"/>
      <c r="BG113" s="38"/>
      <c r="BH113" s="38"/>
      <c r="BI113" s="38"/>
      <c r="BJ113" s="38"/>
      <c r="BK113" s="38"/>
      <c r="BL113" s="38"/>
      <c r="BM113" s="38"/>
      <c r="BN113" s="38"/>
      <c r="BO113" s="38"/>
      <c r="BP113" s="38"/>
      <c r="BQ113" s="38"/>
      <c r="BR113" s="38"/>
      <c r="BS113" s="38"/>
      <c r="BT113" s="41"/>
      <c r="BU113" s="41"/>
      <c r="BV113" s="41"/>
      <c r="BW113" s="41"/>
      <c r="BX113" s="41"/>
      <c r="BY113" s="41"/>
      <c r="BZ113" s="41"/>
      <c r="CA113" s="41"/>
    </row>
    <row r="114" spans="2:79" x14ac:dyDescent="0.2">
      <c r="B114" s="37"/>
      <c r="C114" s="37"/>
      <c r="D114" s="38"/>
      <c r="E114" s="38"/>
      <c r="F114" s="39"/>
      <c r="G114" s="39"/>
      <c r="H114" s="38"/>
      <c r="I114" s="38"/>
      <c r="J114" s="38"/>
      <c r="K114" s="38"/>
      <c r="L114" s="37"/>
      <c r="M114" s="37"/>
      <c r="N114" s="39"/>
      <c r="O114" s="39"/>
      <c r="P114" s="39"/>
      <c r="Q114" s="39"/>
      <c r="R114" s="40"/>
      <c r="S114" s="40"/>
      <c r="T114" s="39"/>
      <c r="U114" s="39"/>
      <c r="V114" s="40"/>
      <c r="W114" s="40"/>
      <c r="X114" s="39"/>
      <c r="Y114" s="39"/>
      <c r="Z114" s="40"/>
      <c r="AA114" s="40"/>
      <c r="AB114" s="37"/>
      <c r="AC114" s="37"/>
      <c r="AD114" s="37"/>
      <c r="AE114" s="37"/>
      <c r="AF114" s="39"/>
      <c r="AG114" s="39"/>
      <c r="AH114" s="39"/>
      <c r="AI114" s="39"/>
      <c r="AJ114" s="41"/>
      <c r="AK114" s="41"/>
      <c r="AL114" s="41"/>
      <c r="AM114" s="41"/>
      <c r="AN114" s="41"/>
      <c r="AO114" s="41"/>
      <c r="AP114" s="41"/>
      <c r="AQ114" s="41"/>
      <c r="AR114" s="41"/>
      <c r="AS114" s="41"/>
      <c r="AT114" s="41"/>
      <c r="AU114" s="41"/>
      <c r="AV114" s="41"/>
      <c r="AW114" s="41"/>
      <c r="AX114" s="38"/>
      <c r="AY114" s="38"/>
      <c r="AZ114" s="38"/>
      <c r="BA114" s="38"/>
      <c r="BB114" s="38"/>
      <c r="BC114" s="38"/>
      <c r="BD114" s="38"/>
      <c r="BE114" s="38"/>
      <c r="BF114" s="38"/>
      <c r="BG114" s="38"/>
      <c r="BH114" s="38"/>
      <c r="BI114" s="38"/>
      <c r="BJ114" s="38"/>
      <c r="BK114" s="38"/>
      <c r="BL114" s="38"/>
      <c r="BM114" s="38"/>
      <c r="BN114" s="38"/>
      <c r="BO114" s="38"/>
      <c r="BP114" s="38"/>
      <c r="BQ114" s="38"/>
      <c r="BR114" s="38"/>
      <c r="BS114" s="38"/>
      <c r="BT114" s="41"/>
      <c r="BU114" s="41"/>
      <c r="BV114" s="41"/>
      <c r="BW114" s="41"/>
      <c r="BX114" s="41"/>
      <c r="BY114" s="41"/>
      <c r="BZ114" s="41"/>
      <c r="CA114" s="41"/>
    </row>
    <row r="115" spans="2:79" x14ac:dyDescent="0.2">
      <c r="B115" s="37"/>
      <c r="C115" s="37"/>
      <c r="D115" s="38"/>
      <c r="E115" s="38"/>
      <c r="F115" s="39"/>
      <c r="G115" s="39"/>
      <c r="H115" s="38"/>
      <c r="I115" s="38"/>
      <c r="J115" s="38"/>
      <c r="K115" s="38"/>
      <c r="L115" s="37"/>
      <c r="M115" s="37"/>
      <c r="N115" s="39"/>
      <c r="O115" s="39"/>
      <c r="P115" s="39"/>
      <c r="Q115" s="39"/>
      <c r="R115" s="40"/>
      <c r="S115" s="40"/>
      <c r="T115" s="39"/>
      <c r="U115" s="39"/>
      <c r="V115" s="40"/>
      <c r="W115" s="40"/>
      <c r="X115" s="39"/>
      <c r="Y115" s="39"/>
      <c r="Z115" s="40"/>
      <c r="AA115" s="40"/>
      <c r="AB115" s="37"/>
      <c r="AC115" s="37"/>
      <c r="AD115" s="37"/>
      <c r="AE115" s="37"/>
      <c r="AF115" s="39"/>
      <c r="AG115" s="39"/>
      <c r="AH115" s="39"/>
      <c r="AI115" s="39"/>
      <c r="AJ115" s="41"/>
      <c r="AK115" s="41"/>
      <c r="AL115" s="41"/>
      <c r="AM115" s="41"/>
      <c r="AN115" s="41"/>
      <c r="AO115" s="41"/>
      <c r="AP115" s="41"/>
      <c r="AQ115" s="41"/>
      <c r="AR115" s="41"/>
      <c r="AS115" s="41"/>
      <c r="AT115" s="41"/>
      <c r="AU115" s="41"/>
      <c r="AV115" s="41"/>
      <c r="AW115" s="41"/>
      <c r="AX115" s="38"/>
      <c r="AY115" s="38"/>
      <c r="AZ115" s="38"/>
      <c r="BA115" s="38"/>
      <c r="BB115" s="38"/>
      <c r="BC115" s="38"/>
      <c r="BD115" s="38"/>
      <c r="BE115" s="38"/>
      <c r="BF115" s="38"/>
      <c r="BG115" s="38"/>
      <c r="BH115" s="38"/>
      <c r="BI115" s="38"/>
      <c r="BJ115" s="38"/>
      <c r="BK115" s="38"/>
      <c r="BL115" s="38"/>
      <c r="BM115" s="38"/>
      <c r="BN115" s="38"/>
      <c r="BO115" s="38"/>
      <c r="BP115" s="38"/>
      <c r="BQ115" s="38"/>
      <c r="BR115" s="38"/>
      <c r="BS115" s="38"/>
      <c r="BT115" s="41"/>
      <c r="BU115" s="41"/>
      <c r="BV115" s="41"/>
      <c r="BW115" s="41"/>
      <c r="BX115" s="41"/>
      <c r="BY115" s="41"/>
      <c r="BZ115" s="41"/>
      <c r="CA115" s="41"/>
    </row>
    <row r="116" spans="2:79" x14ac:dyDescent="0.2">
      <c r="B116" s="37"/>
      <c r="C116" s="37"/>
      <c r="D116" s="38"/>
      <c r="E116" s="38"/>
      <c r="F116" s="39"/>
      <c r="G116" s="39"/>
      <c r="H116" s="38"/>
      <c r="I116" s="38"/>
      <c r="J116" s="38"/>
      <c r="K116" s="38"/>
      <c r="L116" s="37"/>
      <c r="M116" s="37"/>
      <c r="N116" s="39"/>
      <c r="O116" s="39"/>
      <c r="P116" s="39"/>
      <c r="Q116" s="39"/>
      <c r="R116" s="40"/>
      <c r="S116" s="40"/>
      <c r="T116" s="39"/>
      <c r="U116" s="39"/>
      <c r="V116" s="40"/>
      <c r="W116" s="40"/>
      <c r="X116" s="39"/>
      <c r="Y116" s="39"/>
      <c r="Z116" s="40"/>
      <c r="AA116" s="40"/>
      <c r="AB116" s="37"/>
      <c r="AC116" s="37"/>
      <c r="AD116" s="37"/>
      <c r="AE116" s="37"/>
      <c r="AF116" s="39"/>
      <c r="AG116" s="39"/>
      <c r="AH116" s="39"/>
      <c r="AI116" s="39"/>
      <c r="AJ116" s="41"/>
      <c r="AK116" s="41"/>
      <c r="AL116" s="41"/>
      <c r="AM116" s="41"/>
      <c r="AN116" s="41"/>
      <c r="AO116" s="41"/>
      <c r="AP116" s="41"/>
      <c r="AQ116" s="41"/>
      <c r="AR116" s="41"/>
      <c r="AS116" s="41"/>
      <c r="AT116" s="41"/>
      <c r="AU116" s="41"/>
      <c r="AV116" s="41"/>
      <c r="AW116" s="41"/>
      <c r="AX116" s="38"/>
      <c r="AY116" s="38"/>
      <c r="AZ116" s="38"/>
      <c r="BA116" s="38"/>
      <c r="BB116" s="38"/>
      <c r="BC116" s="38"/>
      <c r="BD116" s="38"/>
      <c r="BE116" s="38"/>
      <c r="BF116" s="38"/>
      <c r="BG116" s="38"/>
      <c r="BH116" s="38"/>
      <c r="BI116" s="38"/>
      <c r="BJ116" s="38"/>
      <c r="BK116" s="38"/>
      <c r="BL116" s="38"/>
      <c r="BM116" s="38"/>
      <c r="BN116" s="38"/>
      <c r="BO116" s="38"/>
      <c r="BP116" s="38"/>
      <c r="BQ116" s="38"/>
      <c r="BR116" s="38"/>
      <c r="BS116" s="38"/>
      <c r="BT116" s="41"/>
      <c r="BU116" s="41"/>
      <c r="BV116" s="41"/>
      <c r="BW116" s="41"/>
      <c r="BX116" s="41"/>
      <c r="BY116" s="41"/>
      <c r="BZ116" s="41"/>
      <c r="CA116" s="41"/>
    </row>
    <row r="117" spans="2:79" x14ac:dyDescent="0.2">
      <c r="B117" s="37"/>
      <c r="C117" s="37"/>
      <c r="D117" s="38"/>
      <c r="E117" s="38"/>
      <c r="F117" s="39"/>
      <c r="G117" s="39"/>
      <c r="H117" s="38"/>
      <c r="I117" s="38"/>
      <c r="J117" s="38"/>
      <c r="K117" s="38"/>
      <c r="L117" s="37"/>
      <c r="M117" s="37"/>
      <c r="N117" s="39"/>
      <c r="O117" s="39"/>
      <c r="P117" s="39"/>
      <c r="Q117" s="39"/>
      <c r="R117" s="40"/>
      <c r="S117" s="40"/>
      <c r="T117" s="39"/>
      <c r="U117" s="39"/>
      <c r="V117" s="40"/>
      <c r="W117" s="40"/>
      <c r="X117" s="39"/>
      <c r="Y117" s="39"/>
      <c r="Z117" s="40"/>
      <c r="AA117" s="40"/>
      <c r="AB117" s="37"/>
      <c r="AC117" s="37"/>
      <c r="AD117" s="37"/>
      <c r="AE117" s="37"/>
      <c r="AF117" s="39"/>
      <c r="AG117" s="39"/>
      <c r="AH117" s="39"/>
      <c r="AI117" s="39"/>
      <c r="AJ117" s="41"/>
      <c r="AK117" s="41"/>
      <c r="AL117" s="41"/>
      <c r="AM117" s="41"/>
      <c r="AN117" s="41"/>
      <c r="AO117" s="41"/>
      <c r="AP117" s="41"/>
      <c r="AQ117" s="41"/>
      <c r="AR117" s="41"/>
      <c r="AS117" s="41"/>
      <c r="AT117" s="41"/>
      <c r="AU117" s="41"/>
      <c r="AV117" s="41"/>
      <c r="AW117" s="41"/>
      <c r="AX117" s="38"/>
      <c r="AY117" s="38"/>
      <c r="AZ117" s="38"/>
      <c r="BA117" s="38"/>
      <c r="BB117" s="38"/>
      <c r="BC117" s="38"/>
      <c r="BD117" s="38"/>
      <c r="BE117" s="38"/>
      <c r="BF117" s="38"/>
      <c r="BG117" s="38"/>
      <c r="BH117" s="38"/>
      <c r="BI117" s="38"/>
      <c r="BJ117" s="38"/>
      <c r="BK117" s="38"/>
      <c r="BL117" s="38"/>
      <c r="BM117" s="38"/>
      <c r="BN117" s="38"/>
      <c r="BO117" s="38"/>
      <c r="BP117" s="38"/>
      <c r="BQ117" s="38"/>
      <c r="BR117" s="38"/>
      <c r="BS117" s="38"/>
      <c r="BT117" s="41"/>
      <c r="BU117" s="41"/>
      <c r="BV117" s="41"/>
      <c r="BW117" s="41"/>
      <c r="BX117" s="41"/>
      <c r="BY117" s="41"/>
      <c r="BZ117" s="41"/>
      <c r="CA117" s="41"/>
    </row>
    <row r="118" spans="2:79" x14ac:dyDescent="0.2">
      <c r="B118" s="37"/>
      <c r="C118" s="37"/>
      <c r="D118" s="38"/>
      <c r="E118" s="38"/>
      <c r="F118" s="39"/>
      <c r="G118" s="39"/>
      <c r="H118" s="38"/>
      <c r="I118" s="38"/>
      <c r="J118" s="38"/>
      <c r="K118" s="38"/>
      <c r="L118" s="37"/>
      <c r="M118" s="37"/>
      <c r="N118" s="39"/>
      <c r="O118" s="39"/>
      <c r="P118" s="39"/>
      <c r="Q118" s="39"/>
      <c r="R118" s="40"/>
      <c r="S118" s="40"/>
      <c r="T118" s="39"/>
      <c r="U118" s="39"/>
      <c r="V118" s="40"/>
      <c r="W118" s="40"/>
      <c r="X118" s="39"/>
      <c r="Y118" s="39"/>
      <c r="Z118" s="40"/>
      <c r="AA118" s="40"/>
      <c r="AB118" s="37"/>
      <c r="AC118" s="37"/>
      <c r="AD118" s="37"/>
      <c r="AE118" s="37"/>
      <c r="AF118" s="39"/>
      <c r="AG118" s="39"/>
      <c r="AH118" s="39"/>
      <c r="AI118" s="39"/>
      <c r="AJ118" s="41"/>
      <c r="AK118" s="41"/>
      <c r="AL118" s="41"/>
      <c r="AM118" s="41"/>
      <c r="AN118" s="41"/>
      <c r="AO118" s="41"/>
      <c r="AP118" s="41"/>
      <c r="AQ118" s="41"/>
      <c r="AR118" s="41"/>
      <c r="AS118" s="41"/>
      <c r="AT118" s="41"/>
      <c r="AU118" s="41"/>
      <c r="AV118" s="41"/>
      <c r="AW118" s="41"/>
      <c r="AX118" s="38"/>
      <c r="AY118" s="38"/>
      <c r="AZ118" s="38"/>
      <c r="BA118" s="38"/>
      <c r="BB118" s="38"/>
      <c r="BC118" s="38"/>
      <c r="BD118" s="38"/>
      <c r="BE118" s="38"/>
      <c r="BF118" s="38"/>
      <c r="BG118" s="38"/>
      <c r="BH118" s="38"/>
      <c r="BI118" s="38"/>
      <c r="BJ118" s="38"/>
      <c r="BK118" s="38"/>
      <c r="BL118" s="38"/>
      <c r="BM118" s="38"/>
      <c r="BN118" s="38"/>
      <c r="BO118" s="38"/>
      <c r="BP118" s="38"/>
      <c r="BQ118" s="38"/>
      <c r="BR118" s="38"/>
      <c r="BS118" s="38"/>
      <c r="BT118" s="41"/>
      <c r="BU118" s="41"/>
      <c r="BV118" s="41"/>
      <c r="BW118" s="41"/>
      <c r="BX118" s="41"/>
      <c r="BY118" s="41"/>
      <c r="BZ118" s="41"/>
      <c r="CA118" s="41"/>
    </row>
    <row r="119" spans="2:79" x14ac:dyDescent="0.2">
      <c r="B119" s="37"/>
      <c r="C119" s="37"/>
      <c r="D119" s="38"/>
      <c r="E119" s="38"/>
      <c r="F119" s="39"/>
      <c r="G119" s="39"/>
      <c r="H119" s="38"/>
      <c r="I119" s="38"/>
      <c r="J119" s="38"/>
      <c r="K119" s="38"/>
      <c r="L119" s="37"/>
      <c r="M119" s="37"/>
      <c r="N119" s="39"/>
      <c r="O119" s="39"/>
      <c r="P119" s="39"/>
      <c r="Q119" s="39"/>
      <c r="R119" s="40"/>
      <c r="S119" s="40"/>
      <c r="T119" s="39"/>
      <c r="U119" s="39"/>
      <c r="V119" s="40"/>
      <c r="W119" s="40"/>
      <c r="X119" s="39"/>
      <c r="Y119" s="39"/>
      <c r="Z119" s="40"/>
      <c r="AA119" s="40"/>
      <c r="AB119" s="37"/>
      <c r="AC119" s="37"/>
      <c r="AD119" s="37"/>
      <c r="AE119" s="37"/>
      <c r="AF119" s="39"/>
      <c r="AG119" s="39"/>
      <c r="AH119" s="39"/>
      <c r="AI119" s="39"/>
      <c r="AJ119" s="41"/>
      <c r="AK119" s="41"/>
      <c r="AL119" s="41"/>
      <c r="AM119" s="41"/>
      <c r="AN119" s="41"/>
      <c r="AO119" s="41"/>
      <c r="AP119" s="41"/>
      <c r="AQ119" s="41"/>
      <c r="AR119" s="41"/>
      <c r="AS119" s="41"/>
      <c r="AT119" s="41"/>
      <c r="AU119" s="41"/>
      <c r="AV119" s="41"/>
      <c r="AW119" s="41"/>
      <c r="AX119" s="38"/>
      <c r="AY119" s="38"/>
      <c r="AZ119" s="38"/>
      <c r="BA119" s="38"/>
      <c r="BB119" s="38"/>
      <c r="BC119" s="38"/>
      <c r="BD119" s="38"/>
      <c r="BE119" s="38"/>
      <c r="BF119" s="38"/>
      <c r="BG119" s="38"/>
      <c r="BH119" s="38"/>
      <c r="BI119" s="38"/>
      <c r="BJ119" s="38"/>
      <c r="BK119" s="38"/>
      <c r="BL119" s="38"/>
      <c r="BM119" s="38"/>
      <c r="BN119" s="38"/>
      <c r="BO119" s="38"/>
      <c r="BP119" s="38"/>
      <c r="BQ119" s="38"/>
      <c r="BR119" s="38"/>
      <c r="BS119" s="38"/>
      <c r="BT119" s="41"/>
      <c r="BU119" s="41"/>
      <c r="BV119" s="41"/>
      <c r="BW119" s="41"/>
      <c r="BX119" s="41"/>
      <c r="BY119" s="41"/>
      <c r="BZ119" s="41"/>
      <c r="CA119" s="41"/>
    </row>
    <row r="120" spans="2:79" x14ac:dyDescent="0.2">
      <c r="B120" s="37"/>
      <c r="C120" s="37"/>
      <c r="D120" s="38"/>
      <c r="E120" s="38"/>
      <c r="F120" s="39"/>
      <c r="G120" s="39"/>
      <c r="H120" s="38"/>
      <c r="I120" s="38"/>
      <c r="J120" s="38"/>
      <c r="K120" s="38"/>
      <c r="L120" s="37"/>
      <c r="M120" s="37"/>
      <c r="N120" s="39"/>
      <c r="O120" s="39"/>
      <c r="P120" s="39"/>
      <c r="Q120" s="39"/>
      <c r="R120" s="40"/>
      <c r="S120" s="40"/>
      <c r="T120" s="39"/>
      <c r="U120" s="39"/>
      <c r="V120" s="40"/>
      <c r="W120" s="40"/>
      <c r="X120" s="39"/>
      <c r="Y120" s="39"/>
      <c r="Z120" s="40"/>
      <c r="AA120" s="40"/>
      <c r="AB120" s="37"/>
      <c r="AC120" s="37"/>
      <c r="AD120" s="37"/>
      <c r="AE120" s="37"/>
      <c r="AF120" s="39"/>
      <c r="AG120" s="39"/>
      <c r="AH120" s="39"/>
      <c r="AI120" s="39"/>
      <c r="AJ120" s="41"/>
      <c r="AK120" s="41"/>
      <c r="AL120" s="41"/>
      <c r="AM120" s="41"/>
      <c r="AN120" s="41"/>
      <c r="AO120" s="41"/>
      <c r="AP120" s="41"/>
      <c r="AQ120" s="41"/>
      <c r="AR120" s="41"/>
      <c r="AS120" s="41"/>
      <c r="AT120" s="41"/>
      <c r="AU120" s="41"/>
      <c r="AV120" s="41"/>
      <c r="AW120" s="41"/>
      <c r="AX120" s="38"/>
      <c r="AY120" s="38"/>
      <c r="AZ120" s="38"/>
      <c r="BA120" s="38"/>
      <c r="BB120" s="38"/>
      <c r="BC120" s="38"/>
      <c r="BD120" s="38"/>
      <c r="BE120" s="38"/>
      <c r="BF120" s="38"/>
      <c r="BG120" s="38"/>
      <c r="BH120" s="38"/>
      <c r="BI120" s="38"/>
      <c r="BJ120" s="38"/>
      <c r="BK120" s="38"/>
      <c r="BL120" s="38"/>
      <c r="BM120" s="38"/>
      <c r="BN120" s="38"/>
      <c r="BO120" s="38"/>
      <c r="BP120" s="38"/>
      <c r="BQ120" s="38"/>
      <c r="BR120" s="38"/>
      <c r="BS120" s="38"/>
      <c r="BT120" s="41"/>
      <c r="BU120" s="41"/>
      <c r="BV120" s="41"/>
      <c r="BW120" s="41"/>
      <c r="BX120" s="41"/>
      <c r="BY120" s="41"/>
      <c r="BZ120" s="41"/>
      <c r="CA120" s="41"/>
    </row>
    <row r="121" spans="2:79" x14ac:dyDescent="0.2">
      <c r="B121" s="37"/>
      <c r="C121" s="37"/>
      <c r="D121" s="38"/>
      <c r="E121" s="38"/>
      <c r="F121" s="39"/>
      <c r="G121" s="39"/>
      <c r="H121" s="38"/>
      <c r="I121" s="38"/>
      <c r="J121" s="38"/>
      <c r="K121" s="38"/>
      <c r="L121" s="37"/>
      <c r="M121" s="37"/>
      <c r="N121" s="39"/>
      <c r="O121" s="39"/>
      <c r="P121" s="39"/>
      <c r="Q121" s="39"/>
      <c r="R121" s="40"/>
      <c r="S121" s="40"/>
      <c r="T121" s="39"/>
      <c r="U121" s="39"/>
      <c r="V121" s="40"/>
      <c r="W121" s="40"/>
      <c r="X121" s="39"/>
      <c r="Y121" s="39"/>
      <c r="Z121" s="40"/>
      <c r="AA121" s="40"/>
      <c r="AB121" s="37"/>
      <c r="AC121" s="37"/>
      <c r="AD121" s="37"/>
      <c r="AE121" s="37"/>
      <c r="AF121" s="39"/>
      <c r="AG121" s="39"/>
      <c r="AH121" s="39"/>
      <c r="AI121" s="39"/>
      <c r="AJ121" s="41"/>
      <c r="AK121" s="41"/>
      <c r="AL121" s="41"/>
      <c r="AM121" s="41"/>
      <c r="AN121" s="41"/>
      <c r="AO121" s="41"/>
      <c r="AP121" s="41"/>
      <c r="AQ121" s="41"/>
      <c r="AR121" s="41"/>
      <c r="AS121" s="41"/>
      <c r="AT121" s="41"/>
      <c r="AU121" s="41"/>
      <c r="AV121" s="41"/>
      <c r="AW121" s="41"/>
      <c r="AX121" s="38"/>
      <c r="AY121" s="38"/>
      <c r="AZ121" s="38"/>
      <c r="BA121" s="38"/>
      <c r="BB121" s="38"/>
      <c r="BC121" s="38"/>
      <c r="BD121" s="38"/>
      <c r="BE121" s="38"/>
      <c r="BF121" s="38"/>
      <c r="BG121" s="38"/>
      <c r="BH121" s="38"/>
      <c r="BI121" s="38"/>
      <c r="BJ121" s="38"/>
      <c r="BK121" s="38"/>
      <c r="BL121" s="38"/>
      <c r="BM121" s="38"/>
      <c r="BN121" s="38"/>
      <c r="BO121" s="38"/>
      <c r="BP121" s="38"/>
      <c r="BQ121" s="38"/>
      <c r="BR121" s="38"/>
      <c r="BS121" s="38"/>
      <c r="BT121" s="41"/>
      <c r="BU121" s="41"/>
      <c r="BV121" s="41"/>
      <c r="BW121" s="41"/>
      <c r="BX121" s="41"/>
      <c r="BY121" s="41"/>
      <c r="BZ121" s="41"/>
      <c r="CA121" s="41"/>
    </row>
    <row r="122" spans="2:79" x14ac:dyDescent="0.2">
      <c r="B122" s="37"/>
      <c r="C122" s="37"/>
      <c r="D122" s="38"/>
      <c r="E122" s="38"/>
      <c r="F122" s="39"/>
      <c r="G122" s="39"/>
      <c r="H122" s="38"/>
      <c r="I122" s="38"/>
      <c r="J122" s="38"/>
      <c r="K122" s="38"/>
      <c r="L122" s="37"/>
      <c r="M122" s="37"/>
      <c r="N122" s="39"/>
      <c r="O122" s="39"/>
      <c r="P122" s="39"/>
      <c r="Q122" s="39"/>
      <c r="R122" s="40"/>
      <c r="S122" s="40"/>
      <c r="T122" s="39"/>
      <c r="U122" s="39"/>
      <c r="V122" s="40"/>
      <c r="W122" s="40"/>
      <c r="X122" s="39"/>
      <c r="Y122" s="39"/>
      <c r="Z122" s="40"/>
      <c r="AA122" s="40"/>
      <c r="AB122" s="37"/>
      <c r="AC122" s="37"/>
      <c r="AD122" s="37"/>
      <c r="AE122" s="37"/>
      <c r="AF122" s="39"/>
      <c r="AG122" s="39"/>
      <c r="AH122" s="39"/>
      <c r="AI122" s="39"/>
      <c r="AJ122" s="41"/>
      <c r="AK122" s="41"/>
      <c r="AL122" s="41"/>
      <c r="AM122" s="41"/>
      <c r="AN122" s="41"/>
      <c r="AO122" s="41"/>
      <c r="AP122" s="41"/>
      <c r="AQ122" s="41"/>
      <c r="AR122" s="41"/>
      <c r="AS122" s="41"/>
      <c r="AT122" s="41"/>
      <c r="AU122" s="41"/>
      <c r="AV122" s="41"/>
      <c r="AW122" s="41"/>
      <c r="AX122" s="38"/>
      <c r="AY122" s="38"/>
      <c r="AZ122" s="38"/>
      <c r="BA122" s="38"/>
      <c r="BB122" s="38"/>
      <c r="BC122" s="38"/>
      <c r="BD122" s="38"/>
      <c r="BE122" s="38"/>
      <c r="BF122" s="38"/>
      <c r="BG122" s="38"/>
      <c r="BH122" s="38"/>
      <c r="BI122" s="38"/>
      <c r="BJ122" s="38"/>
      <c r="BK122" s="38"/>
      <c r="BL122" s="38"/>
      <c r="BM122" s="38"/>
      <c r="BN122" s="38"/>
      <c r="BO122" s="38"/>
      <c r="BP122" s="38"/>
      <c r="BQ122" s="38"/>
      <c r="BR122" s="38"/>
      <c r="BS122" s="38"/>
      <c r="BT122" s="41"/>
      <c r="BU122" s="41"/>
      <c r="BV122" s="41"/>
      <c r="BW122" s="41"/>
      <c r="BX122" s="41"/>
      <c r="BY122" s="41"/>
      <c r="BZ122" s="41"/>
      <c r="CA122" s="41"/>
    </row>
    <row r="123" spans="2:79" x14ac:dyDescent="0.2">
      <c r="B123" s="37"/>
      <c r="C123" s="37"/>
      <c r="D123" s="38"/>
      <c r="E123" s="38"/>
      <c r="F123" s="39"/>
      <c r="G123" s="39"/>
      <c r="H123" s="38"/>
      <c r="I123" s="38"/>
      <c r="J123" s="38"/>
      <c r="K123" s="38"/>
      <c r="L123" s="37"/>
      <c r="M123" s="37"/>
      <c r="N123" s="39"/>
      <c r="O123" s="39"/>
      <c r="P123" s="39"/>
      <c r="Q123" s="39"/>
      <c r="R123" s="40"/>
      <c r="S123" s="40"/>
      <c r="T123" s="39"/>
      <c r="U123" s="39"/>
      <c r="V123" s="40"/>
      <c r="W123" s="40"/>
      <c r="X123" s="39"/>
      <c r="Y123" s="39"/>
      <c r="Z123" s="40"/>
      <c r="AA123" s="40"/>
      <c r="AB123" s="37"/>
      <c r="AC123" s="37"/>
      <c r="AD123" s="37"/>
      <c r="AE123" s="37"/>
      <c r="AF123" s="39"/>
      <c r="AG123" s="39"/>
      <c r="AH123" s="39"/>
      <c r="AI123" s="39"/>
      <c r="AJ123" s="41"/>
      <c r="AK123" s="41"/>
      <c r="AL123" s="41"/>
      <c r="AM123" s="41"/>
      <c r="AN123" s="41"/>
      <c r="AO123" s="41"/>
      <c r="AP123" s="41"/>
      <c r="AQ123" s="41"/>
      <c r="AR123" s="41"/>
      <c r="AS123" s="41"/>
      <c r="AT123" s="41"/>
      <c r="AU123" s="41"/>
      <c r="AV123" s="41"/>
      <c r="AW123" s="41"/>
      <c r="AX123" s="38"/>
      <c r="AY123" s="38"/>
      <c r="AZ123" s="38"/>
      <c r="BA123" s="38"/>
      <c r="BB123" s="38"/>
      <c r="BC123" s="38"/>
      <c r="BD123" s="38"/>
      <c r="BE123" s="38"/>
      <c r="BF123" s="38"/>
      <c r="BG123" s="38"/>
      <c r="BH123" s="38"/>
      <c r="BI123" s="38"/>
      <c r="BJ123" s="38"/>
      <c r="BK123" s="38"/>
      <c r="BL123" s="38"/>
      <c r="BM123" s="38"/>
      <c r="BN123" s="38"/>
      <c r="BO123" s="38"/>
      <c r="BP123" s="38"/>
      <c r="BQ123" s="38"/>
      <c r="BR123" s="38"/>
      <c r="BS123" s="38"/>
      <c r="BT123" s="41"/>
      <c r="BU123" s="41"/>
      <c r="BV123" s="41"/>
      <c r="BW123" s="41"/>
      <c r="BX123" s="41"/>
      <c r="BY123" s="41"/>
      <c r="BZ123" s="41"/>
      <c r="CA123" s="41"/>
    </row>
    <row r="124" spans="2:79" x14ac:dyDescent="0.2">
      <c r="B124" s="37"/>
      <c r="C124" s="37"/>
      <c r="D124" s="38"/>
      <c r="E124" s="38"/>
      <c r="F124" s="39"/>
      <c r="G124" s="39"/>
      <c r="H124" s="38"/>
      <c r="I124" s="38"/>
      <c r="J124" s="38"/>
      <c r="K124" s="38"/>
      <c r="L124" s="37"/>
      <c r="M124" s="37"/>
      <c r="N124" s="39"/>
      <c r="O124" s="39"/>
      <c r="P124" s="39"/>
      <c r="Q124" s="39"/>
      <c r="R124" s="40"/>
      <c r="S124" s="40"/>
      <c r="T124" s="39"/>
      <c r="U124" s="39"/>
      <c r="V124" s="40"/>
      <c r="W124" s="40"/>
      <c r="X124" s="39"/>
      <c r="Y124" s="39"/>
      <c r="Z124" s="40"/>
      <c r="AA124" s="40"/>
      <c r="AB124" s="37"/>
      <c r="AC124" s="37"/>
      <c r="AD124" s="37"/>
      <c r="AE124" s="37"/>
      <c r="AF124" s="39"/>
      <c r="AG124" s="39"/>
      <c r="AH124" s="39"/>
      <c r="AI124" s="39"/>
      <c r="AJ124" s="41"/>
      <c r="AK124" s="41"/>
      <c r="AL124" s="41"/>
      <c r="AM124" s="41"/>
      <c r="AN124" s="41"/>
      <c r="AO124" s="41"/>
      <c r="AP124" s="41"/>
      <c r="AQ124" s="41"/>
      <c r="AR124" s="41"/>
      <c r="AS124" s="41"/>
      <c r="AT124" s="41"/>
      <c r="AU124" s="41"/>
      <c r="AV124" s="41"/>
      <c r="AW124" s="41"/>
      <c r="AX124" s="38"/>
      <c r="AY124" s="38"/>
      <c r="AZ124" s="38"/>
      <c r="BA124" s="38"/>
      <c r="BB124" s="38"/>
      <c r="BC124" s="38"/>
      <c r="BD124" s="38"/>
      <c r="BE124" s="38"/>
      <c r="BF124" s="38"/>
      <c r="BG124" s="38"/>
      <c r="BH124" s="38"/>
      <c r="BI124" s="38"/>
      <c r="BJ124" s="38"/>
      <c r="BK124" s="38"/>
      <c r="BL124" s="38"/>
      <c r="BM124" s="38"/>
      <c r="BN124" s="38"/>
      <c r="BO124" s="38"/>
      <c r="BP124" s="38"/>
      <c r="BQ124" s="38"/>
      <c r="BR124" s="38"/>
      <c r="BS124" s="38"/>
      <c r="BT124" s="41"/>
      <c r="BU124" s="41"/>
      <c r="BV124" s="41"/>
      <c r="BW124" s="41"/>
      <c r="BX124" s="41"/>
      <c r="BY124" s="41"/>
      <c r="BZ124" s="41"/>
      <c r="CA124" s="41"/>
    </row>
    <row r="125" spans="2:79" x14ac:dyDescent="0.2">
      <c r="B125" s="37"/>
      <c r="C125" s="37"/>
      <c r="D125" s="38"/>
      <c r="E125" s="38"/>
      <c r="F125" s="39"/>
      <c r="G125" s="39"/>
      <c r="H125" s="38"/>
      <c r="I125" s="38"/>
      <c r="J125" s="38"/>
      <c r="K125" s="38"/>
      <c r="L125" s="37"/>
      <c r="M125" s="37"/>
      <c r="N125" s="39"/>
      <c r="O125" s="39"/>
      <c r="P125" s="39"/>
      <c r="Q125" s="39"/>
      <c r="R125" s="40"/>
      <c r="S125" s="40"/>
      <c r="T125" s="39"/>
      <c r="U125" s="39"/>
      <c r="V125" s="40"/>
      <c r="W125" s="40"/>
      <c r="X125" s="39"/>
      <c r="Y125" s="39"/>
      <c r="Z125" s="40"/>
      <c r="AA125" s="40"/>
      <c r="AB125" s="37"/>
      <c r="AC125" s="37"/>
      <c r="AD125" s="37"/>
      <c r="AE125" s="37"/>
      <c r="AF125" s="39"/>
      <c r="AG125" s="39"/>
      <c r="AH125" s="39"/>
      <c r="AI125" s="39"/>
      <c r="AJ125" s="41"/>
      <c r="AK125" s="41"/>
      <c r="AL125" s="41"/>
      <c r="AM125" s="41"/>
      <c r="AN125" s="41"/>
      <c r="AO125" s="41"/>
      <c r="AP125" s="41"/>
      <c r="AQ125" s="41"/>
      <c r="AR125" s="41"/>
      <c r="AS125" s="41"/>
      <c r="AT125" s="41"/>
      <c r="AU125" s="41"/>
      <c r="AV125" s="41"/>
      <c r="AW125" s="41"/>
      <c r="AX125" s="38"/>
      <c r="AY125" s="38"/>
      <c r="AZ125" s="38"/>
      <c r="BA125" s="38"/>
      <c r="BB125" s="38"/>
      <c r="BC125" s="38"/>
      <c r="BD125" s="38"/>
      <c r="BE125" s="38"/>
      <c r="BF125" s="38"/>
      <c r="BG125" s="38"/>
      <c r="BH125" s="38"/>
      <c r="BI125" s="38"/>
      <c r="BJ125" s="38"/>
      <c r="BK125" s="38"/>
      <c r="BL125" s="38"/>
      <c r="BM125" s="38"/>
      <c r="BN125" s="38"/>
      <c r="BO125" s="38"/>
      <c r="BP125" s="38"/>
      <c r="BQ125" s="38"/>
      <c r="BR125" s="38"/>
      <c r="BS125" s="38"/>
      <c r="BT125" s="41"/>
      <c r="BU125" s="41"/>
      <c r="BV125" s="41"/>
      <c r="BW125" s="41"/>
      <c r="BX125" s="41"/>
      <c r="BY125" s="41"/>
      <c r="BZ125" s="41"/>
      <c r="CA125" s="41"/>
    </row>
    <row r="126" spans="2:79" x14ac:dyDescent="0.2">
      <c r="B126" s="37"/>
      <c r="C126" s="37"/>
      <c r="D126" s="38"/>
      <c r="E126" s="38"/>
      <c r="F126" s="39"/>
      <c r="G126" s="39"/>
      <c r="H126" s="38"/>
      <c r="I126" s="38"/>
      <c r="J126" s="38"/>
      <c r="K126" s="38"/>
      <c r="L126" s="37"/>
      <c r="M126" s="37"/>
      <c r="N126" s="39"/>
      <c r="O126" s="39"/>
      <c r="P126" s="39"/>
      <c r="Q126" s="39"/>
      <c r="R126" s="40"/>
      <c r="S126" s="40"/>
      <c r="T126" s="39"/>
      <c r="U126" s="39"/>
      <c r="V126" s="40"/>
      <c r="W126" s="40"/>
      <c r="X126" s="39"/>
      <c r="Y126" s="39"/>
      <c r="Z126" s="40"/>
      <c r="AA126" s="40"/>
      <c r="AB126" s="37"/>
      <c r="AC126" s="37"/>
      <c r="AD126" s="37"/>
      <c r="AE126" s="37"/>
      <c r="AF126" s="39"/>
      <c r="AG126" s="39"/>
      <c r="AH126" s="39"/>
      <c r="AI126" s="39"/>
      <c r="AJ126" s="41"/>
      <c r="AK126" s="41"/>
      <c r="AL126" s="41"/>
      <c r="AM126" s="41"/>
      <c r="AN126" s="41"/>
      <c r="AO126" s="41"/>
      <c r="AP126" s="41"/>
      <c r="AQ126" s="41"/>
      <c r="AR126" s="41"/>
      <c r="AS126" s="41"/>
      <c r="AT126" s="41"/>
      <c r="AU126" s="41"/>
      <c r="AV126" s="41"/>
      <c r="AW126" s="41"/>
      <c r="AX126" s="38"/>
      <c r="AY126" s="38"/>
      <c r="AZ126" s="38"/>
      <c r="BA126" s="38"/>
      <c r="BB126" s="38"/>
      <c r="BC126" s="38"/>
      <c r="BD126" s="38"/>
      <c r="BE126" s="38"/>
      <c r="BF126" s="38"/>
      <c r="BG126" s="38"/>
      <c r="BH126" s="38"/>
      <c r="BI126" s="38"/>
      <c r="BJ126" s="38"/>
      <c r="BK126" s="38"/>
      <c r="BL126" s="38"/>
      <c r="BM126" s="38"/>
      <c r="BN126" s="38"/>
      <c r="BO126" s="38"/>
      <c r="BP126" s="38"/>
      <c r="BQ126" s="38"/>
      <c r="BR126" s="38"/>
      <c r="BS126" s="38"/>
      <c r="BT126" s="41"/>
      <c r="BU126" s="41"/>
      <c r="BV126" s="41"/>
      <c r="BW126" s="41"/>
      <c r="BX126" s="41"/>
      <c r="BY126" s="41"/>
      <c r="BZ126" s="41"/>
      <c r="CA126" s="41"/>
    </row>
    <row r="127" spans="2:79" x14ac:dyDescent="0.2">
      <c r="B127" s="37"/>
      <c r="C127" s="37"/>
      <c r="D127" s="38"/>
      <c r="E127" s="38"/>
      <c r="F127" s="39"/>
      <c r="G127" s="39"/>
      <c r="H127" s="38"/>
      <c r="I127" s="38"/>
      <c r="J127" s="38"/>
      <c r="K127" s="38"/>
      <c r="L127" s="37"/>
      <c r="M127" s="37"/>
      <c r="N127" s="39"/>
      <c r="O127" s="39"/>
      <c r="P127" s="39"/>
      <c r="Q127" s="39"/>
      <c r="R127" s="40"/>
      <c r="S127" s="40"/>
      <c r="T127" s="39"/>
      <c r="U127" s="39"/>
      <c r="V127" s="40"/>
      <c r="W127" s="40"/>
      <c r="X127" s="39"/>
      <c r="Y127" s="39"/>
      <c r="Z127" s="40"/>
      <c r="AA127" s="40"/>
      <c r="AB127" s="37"/>
      <c r="AC127" s="37"/>
      <c r="AD127" s="37"/>
      <c r="AE127" s="37"/>
      <c r="AF127" s="39"/>
      <c r="AG127" s="39"/>
      <c r="AH127" s="39"/>
      <c r="AI127" s="39"/>
      <c r="AJ127" s="41"/>
      <c r="AK127" s="41"/>
      <c r="AL127" s="41"/>
      <c r="AM127" s="41"/>
      <c r="AN127" s="41"/>
      <c r="AO127" s="41"/>
      <c r="AP127" s="41"/>
      <c r="AQ127" s="41"/>
      <c r="AR127" s="41"/>
      <c r="AS127" s="41"/>
      <c r="AT127" s="41"/>
      <c r="AU127" s="41"/>
      <c r="AV127" s="41"/>
      <c r="AW127" s="41"/>
      <c r="AX127" s="38"/>
      <c r="AY127" s="38"/>
      <c r="AZ127" s="38"/>
      <c r="BA127" s="38"/>
      <c r="BB127" s="38"/>
      <c r="BC127" s="38"/>
      <c r="BD127" s="38"/>
      <c r="BE127" s="38"/>
      <c r="BF127" s="38"/>
      <c r="BG127" s="38"/>
      <c r="BH127" s="38"/>
      <c r="BI127" s="38"/>
      <c r="BJ127" s="38"/>
      <c r="BK127" s="38"/>
      <c r="BL127" s="38"/>
      <c r="BM127" s="38"/>
      <c r="BN127" s="38"/>
      <c r="BO127" s="38"/>
      <c r="BP127" s="38"/>
      <c r="BQ127" s="38"/>
      <c r="BR127" s="38"/>
      <c r="BS127" s="38"/>
      <c r="BT127" s="41"/>
      <c r="BU127" s="41"/>
      <c r="BV127" s="41"/>
      <c r="BW127" s="41"/>
      <c r="BX127" s="41"/>
      <c r="BY127" s="41"/>
      <c r="BZ127" s="41"/>
      <c r="CA127" s="41"/>
    </row>
    <row r="128" spans="2:79" x14ac:dyDescent="0.2">
      <c r="B128" s="37"/>
      <c r="C128" s="37"/>
      <c r="D128" s="38"/>
      <c r="E128" s="38"/>
      <c r="F128" s="39"/>
      <c r="G128" s="39"/>
      <c r="H128" s="38"/>
      <c r="I128" s="38"/>
      <c r="J128" s="38"/>
      <c r="K128" s="38"/>
      <c r="L128" s="37"/>
      <c r="M128" s="37"/>
      <c r="N128" s="39"/>
      <c r="O128" s="39"/>
      <c r="P128" s="39"/>
      <c r="Q128" s="39"/>
      <c r="R128" s="40"/>
      <c r="S128" s="40"/>
      <c r="T128" s="39"/>
      <c r="U128" s="39"/>
      <c r="V128" s="40"/>
      <c r="W128" s="40"/>
      <c r="X128" s="39"/>
      <c r="Y128" s="39"/>
      <c r="Z128" s="40"/>
      <c r="AA128" s="40"/>
      <c r="AB128" s="37"/>
      <c r="AC128" s="37"/>
      <c r="AD128" s="37"/>
      <c r="AE128" s="37"/>
      <c r="AF128" s="39"/>
      <c r="AG128" s="39"/>
      <c r="AH128" s="39"/>
      <c r="AI128" s="39"/>
      <c r="AJ128" s="41"/>
      <c r="AK128" s="41"/>
      <c r="AL128" s="41"/>
      <c r="AM128" s="41"/>
      <c r="AN128" s="41"/>
      <c r="AO128" s="41"/>
      <c r="AP128" s="41"/>
      <c r="AQ128" s="41"/>
      <c r="AR128" s="41"/>
      <c r="AS128" s="41"/>
      <c r="AT128" s="41"/>
      <c r="AU128" s="41"/>
      <c r="AV128" s="41"/>
      <c r="AW128" s="41"/>
      <c r="AX128" s="38"/>
      <c r="AY128" s="38"/>
      <c r="AZ128" s="38"/>
      <c r="BA128" s="38"/>
      <c r="BB128" s="38"/>
      <c r="BC128" s="38"/>
      <c r="BD128" s="38"/>
      <c r="BE128" s="38"/>
      <c r="BF128" s="38"/>
      <c r="BG128" s="38"/>
      <c r="BH128" s="38"/>
      <c r="BI128" s="38"/>
      <c r="BJ128" s="38"/>
      <c r="BK128" s="38"/>
      <c r="BL128" s="38"/>
      <c r="BM128" s="38"/>
      <c r="BN128" s="38"/>
      <c r="BO128" s="38"/>
      <c r="BP128" s="38"/>
      <c r="BQ128" s="38"/>
      <c r="BR128" s="38"/>
      <c r="BS128" s="38"/>
      <c r="BT128" s="41"/>
      <c r="BU128" s="41"/>
      <c r="BV128" s="41"/>
      <c r="BW128" s="41"/>
      <c r="BX128" s="41"/>
      <c r="BY128" s="41"/>
      <c r="BZ128" s="41"/>
      <c r="CA128" s="41"/>
    </row>
    <row r="129" spans="2:79" x14ac:dyDescent="0.2">
      <c r="B129" s="37"/>
      <c r="C129" s="37"/>
      <c r="D129" s="38"/>
      <c r="E129" s="38"/>
      <c r="F129" s="39"/>
      <c r="G129" s="39"/>
      <c r="H129" s="38"/>
      <c r="I129" s="38"/>
      <c r="J129" s="38"/>
      <c r="K129" s="38"/>
      <c r="L129" s="37"/>
      <c r="M129" s="37"/>
      <c r="N129" s="39"/>
      <c r="O129" s="39"/>
      <c r="P129" s="39"/>
      <c r="Q129" s="39"/>
      <c r="R129" s="40"/>
      <c r="S129" s="40"/>
      <c r="T129" s="39"/>
      <c r="U129" s="39"/>
      <c r="V129" s="40"/>
      <c r="W129" s="40"/>
      <c r="X129" s="39"/>
      <c r="Y129" s="39"/>
      <c r="Z129" s="40"/>
      <c r="AA129" s="40"/>
      <c r="AB129" s="37"/>
      <c r="AC129" s="37"/>
      <c r="AD129" s="37"/>
      <c r="AE129" s="37"/>
      <c r="AF129" s="39"/>
      <c r="AG129" s="39"/>
      <c r="AH129" s="39"/>
      <c r="AI129" s="39"/>
      <c r="AJ129" s="41"/>
      <c r="AK129" s="41"/>
      <c r="AL129" s="41"/>
      <c r="AM129" s="41"/>
      <c r="AN129" s="41"/>
      <c r="AO129" s="41"/>
      <c r="AP129" s="41"/>
      <c r="AQ129" s="41"/>
      <c r="AR129" s="41"/>
      <c r="AS129" s="41"/>
      <c r="AT129" s="41"/>
      <c r="AU129" s="41"/>
      <c r="AV129" s="41"/>
      <c r="AW129" s="41"/>
      <c r="AX129" s="38"/>
      <c r="AY129" s="38"/>
      <c r="AZ129" s="38"/>
      <c r="BA129" s="38"/>
      <c r="BB129" s="38"/>
      <c r="BC129" s="38"/>
      <c r="BD129" s="38"/>
      <c r="BE129" s="38"/>
      <c r="BF129" s="38"/>
      <c r="BG129" s="38"/>
      <c r="BH129" s="38"/>
      <c r="BI129" s="38"/>
      <c r="BJ129" s="38"/>
      <c r="BK129" s="38"/>
      <c r="BL129" s="38"/>
      <c r="BM129" s="38"/>
      <c r="BN129" s="38"/>
      <c r="BO129" s="38"/>
      <c r="BP129" s="38"/>
      <c r="BQ129" s="38"/>
      <c r="BR129" s="38"/>
      <c r="BS129" s="38"/>
      <c r="BT129" s="41"/>
      <c r="BU129" s="41"/>
      <c r="BV129" s="41"/>
      <c r="BW129" s="41"/>
      <c r="BX129" s="41"/>
      <c r="BY129" s="41"/>
      <c r="BZ129" s="41"/>
      <c r="CA129" s="41"/>
    </row>
    <row r="130" spans="2:79" x14ac:dyDescent="0.2">
      <c r="B130" s="37"/>
      <c r="C130" s="37"/>
      <c r="D130" s="38"/>
      <c r="E130" s="38"/>
      <c r="F130" s="39"/>
      <c r="G130" s="39"/>
      <c r="H130" s="38"/>
      <c r="I130" s="38"/>
      <c r="J130" s="38"/>
      <c r="K130" s="38"/>
      <c r="L130" s="37"/>
      <c r="M130" s="37"/>
      <c r="N130" s="39"/>
      <c r="O130" s="39"/>
      <c r="P130" s="39"/>
      <c r="Q130" s="39"/>
      <c r="R130" s="40"/>
      <c r="S130" s="40"/>
      <c r="T130" s="39"/>
      <c r="U130" s="39"/>
      <c r="V130" s="40"/>
      <c r="W130" s="40"/>
      <c r="X130" s="39"/>
      <c r="Y130" s="39"/>
      <c r="Z130" s="40"/>
      <c r="AA130" s="40"/>
      <c r="AB130" s="37"/>
      <c r="AC130" s="37"/>
      <c r="AD130" s="37"/>
      <c r="AE130" s="37"/>
      <c r="AF130" s="39"/>
      <c r="AG130" s="39"/>
      <c r="AH130" s="39"/>
      <c r="AI130" s="39"/>
      <c r="AJ130" s="41"/>
      <c r="AK130" s="41"/>
      <c r="AL130" s="41"/>
      <c r="AM130" s="41"/>
      <c r="AN130" s="41"/>
      <c r="AO130" s="41"/>
      <c r="AP130" s="41"/>
      <c r="AQ130" s="41"/>
      <c r="AR130" s="41"/>
      <c r="AS130" s="41"/>
      <c r="AT130" s="41"/>
      <c r="AU130" s="41"/>
      <c r="AV130" s="41"/>
      <c r="AW130" s="41"/>
      <c r="AX130" s="38"/>
      <c r="AY130" s="38"/>
      <c r="AZ130" s="38"/>
      <c r="BA130" s="38"/>
      <c r="BB130" s="38"/>
      <c r="BC130" s="38"/>
      <c r="BD130" s="38"/>
      <c r="BE130" s="38"/>
      <c r="BF130" s="38"/>
      <c r="BG130" s="38"/>
      <c r="BH130" s="38"/>
      <c r="BI130" s="38"/>
      <c r="BJ130" s="38"/>
      <c r="BK130" s="38"/>
      <c r="BL130" s="38"/>
      <c r="BM130" s="38"/>
      <c r="BN130" s="38"/>
      <c r="BO130" s="38"/>
      <c r="BP130" s="38"/>
      <c r="BQ130" s="38"/>
      <c r="BR130" s="38"/>
      <c r="BS130" s="38"/>
      <c r="BT130" s="41"/>
      <c r="BU130" s="41"/>
      <c r="BV130" s="41"/>
      <c r="BW130" s="41"/>
      <c r="BX130" s="41"/>
      <c r="BY130" s="41"/>
      <c r="BZ130" s="41"/>
      <c r="CA130" s="41"/>
    </row>
    <row r="131" spans="2:79" x14ac:dyDescent="0.2">
      <c r="B131" s="37"/>
      <c r="C131" s="37"/>
      <c r="D131" s="38"/>
      <c r="E131" s="38"/>
      <c r="F131" s="39"/>
      <c r="G131" s="39"/>
      <c r="H131" s="38"/>
      <c r="I131" s="38"/>
      <c r="J131" s="38"/>
      <c r="K131" s="38"/>
      <c r="L131" s="37"/>
      <c r="M131" s="37"/>
      <c r="N131" s="39"/>
      <c r="O131" s="39"/>
      <c r="P131" s="39"/>
      <c r="Q131" s="39"/>
      <c r="R131" s="40"/>
      <c r="S131" s="40"/>
      <c r="T131" s="39"/>
      <c r="U131" s="39"/>
      <c r="V131" s="40"/>
      <c r="W131" s="40"/>
      <c r="X131" s="39"/>
      <c r="Y131" s="39"/>
      <c r="Z131" s="40"/>
      <c r="AA131" s="40"/>
      <c r="AB131" s="37"/>
      <c r="AC131" s="37"/>
      <c r="AD131" s="37"/>
      <c r="AE131" s="37"/>
      <c r="AF131" s="39"/>
      <c r="AG131" s="39"/>
      <c r="AH131" s="39"/>
      <c r="AI131" s="39"/>
      <c r="AJ131" s="41"/>
      <c r="AK131" s="41"/>
      <c r="AL131" s="41"/>
      <c r="AM131" s="41"/>
      <c r="AN131" s="41"/>
      <c r="AO131" s="41"/>
      <c r="AP131" s="41"/>
      <c r="AQ131" s="41"/>
      <c r="AR131" s="41"/>
      <c r="AS131" s="41"/>
      <c r="AT131" s="41"/>
      <c r="AU131" s="41"/>
      <c r="AV131" s="41"/>
      <c r="AW131" s="41"/>
      <c r="AX131" s="38"/>
      <c r="AY131" s="38"/>
      <c r="AZ131" s="38"/>
      <c r="BA131" s="38"/>
      <c r="BB131" s="38"/>
      <c r="BC131" s="38"/>
      <c r="BD131" s="38"/>
      <c r="BE131" s="38"/>
      <c r="BF131" s="38"/>
      <c r="BG131" s="38"/>
      <c r="BH131" s="38"/>
      <c r="BI131" s="38"/>
      <c r="BJ131" s="38"/>
      <c r="BK131" s="38"/>
      <c r="BL131" s="38"/>
      <c r="BM131" s="38"/>
      <c r="BN131" s="38"/>
      <c r="BO131" s="38"/>
      <c r="BP131" s="38"/>
      <c r="BQ131" s="38"/>
      <c r="BR131" s="38"/>
      <c r="BS131" s="38"/>
      <c r="BT131" s="41"/>
      <c r="BU131" s="41"/>
      <c r="BV131" s="41"/>
      <c r="BW131" s="41"/>
      <c r="BX131" s="41"/>
      <c r="BY131" s="41"/>
      <c r="BZ131" s="41"/>
      <c r="CA131" s="41"/>
    </row>
    <row r="132" spans="2:79" x14ac:dyDescent="0.2">
      <c r="B132" s="37"/>
      <c r="C132" s="37"/>
      <c r="D132" s="38"/>
      <c r="E132" s="38"/>
      <c r="F132" s="39"/>
      <c r="G132" s="39"/>
      <c r="H132" s="38"/>
      <c r="I132" s="38"/>
      <c r="J132" s="38"/>
      <c r="K132" s="38"/>
      <c r="L132" s="37"/>
      <c r="M132" s="37"/>
      <c r="N132" s="39"/>
      <c r="O132" s="39"/>
      <c r="P132" s="39"/>
      <c r="Q132" s="39"/>
      <c r="R132" s="40"/>
      <c r="S132" s="40"/>
      <c r="T132" s="39"/>
      <c r="U132" s="39"/>
      <c r="V132" s="40"/>
      <c r="W132" s="40"/>
      <c r="X132" s="39"/>
      <c r="Y132" s="39"/>
      <c r="Z132" s="40"/>
      <c r="AA132" s="40"/>
      <c r="AB132" s="37"/>
      <c r="AC132" s="37"/>
      <c r="AD132" s="37"/>
      <c r="AE132" s="37"/>
      <c r="AF132" s="39"/>
      <c r="AG132" s="39"/>
      <c r="AH132" s="39"/>
      <c r="AI132" s="39"/>
      <c r="AJ132" s="41"/>
      <c r="AK132" s="41"/>
      <c r="AL132" s="41"/>
      <c r="AM132" s="41"/>
      <c r="AN132" s="41"/>
      <c r="AO132" s="41"/>
      <c r="AP132" s="41"/>
      <c r="AQ132" s="41"/>
      <c r="AR132" s="41"/>
      <c r="AS132" s="41"/>
      <c r="AT132" s="41"/>
      <c r="AU132" s="41"/>
      <c r="AV132" s="41"/>
      <c r="AW132" s="41"/>
      <c r="AX132" s="38"/>
      <c r="AY132" s="38"/>
      <c r="AZ132" s="38"/>
      <c r="BA132" s="38"/>
      <c r="BB132" s="38"/>
      <c r="BC132" s="38"/>
      <c r="BD132" s="38"/>
      <c r="BE132" s="38"/>
      <c r="BF132" s="38"/>
      <c r="BG132" s="38"/>
      <c r="BH132" s="38"/>
      <c r="BI132" s="38"/>
      <c r="BJ132" s="38"/>
      <c r="BK132" s="38"/>
      <c r="BL132" s="38"/>
      <c r="BM132" s="38"/>
      <c r="BN132" s="38"/>
      <c r="BO132" s="38"/>
      <c r="BP132" s="38"/>
      <c r="BQ132" s="38"/>
      <c r="BR132" s="38"/>
      <c r="BS132" s="38"/>
      <c r="BT132" s="41"/>
      <c r="BU132" s="41"/>
      <c r="BV132" s="41"/>
      <c r="BW132" s="41"/>
      <c r="BX132" s="41"/>
      <c r="BY132" s="41"/>
      <c r="BZ132" s="41"/>
      <c r="CA132" s="41"/>
    </row>
    <row r="133" spans="2:79" x14ac:dyDescent="0.2">
      <c r="B133" s="37"/>
      <c r="C133" s="37"/>
      <c r="D133" s="38"/>
      <c r="E133" s="38"/>
      <c r="F133" s="39"/>
      <c r="G133" s="39"/>
      <c r="H133" s="38"/>
      <c r="I133" s="38"/>
      <c r="J133" s="38"/>
      <c r="K133" s="38"/>
      <c r="L133" s="37"/>
      <c r="M133" s="37"/>
      <c r="N133" s="39"/>
      <c r="O133" s="39"/>
      <c r="P133" s="39"/>
      <c r="Q133" s="39"/>
      <c r="R133" s="40"/>
      <c r="S133" s="40"/>
      <c r="T133" s="39"/>
      <c r="U133" s="39"/>
      <c r="V133" s="40"/>
      <c r="W133" s="40"/>
      <c r="X133" s="39"/>
      <c r="Y133" s="39"/>
      <c r="Z133" s="40"/>
      <c r="AA133" s="40"/>
      <c r="AB133" s="37"/>
      <c r="AC133" s="37"/>
      <c r="AD133" s="37"/>
      <c r="AE133" s="37"/>
      <c r="AF133" s="39"/>
      <c r="AG133" s="39"/>
      <c r="AH133" s="39"/>
      <c r="AI133" s="39"/>
      <c r="AJ133" s="41"/>
      <c r="AK133" s="41"/>
      <c r="AL133" s="41"/>
      <c r="AM133" s="41"/>
      <c r="AN133" s="41"/>
      <c r="AO133" s="41"/>
      <c r="AP133" s="41"/>
      <c r="AQ133" s="41"/>
      <c r="AR133" s="41"/>
      <c r="AS133" s="41"/>
      <c r="AT133" s="41"/>
      <c r="AU133" s="41"/>
      <c r="AV133" s="41"/>
      <c r="AW133" s="41"/>
      <c r="AX133" s="38"/>
      <c r="AY133" s="38"/>
      <c r="AZ133" s="38"/>
      <c r="BA133" s="38"/>
      <c r="BB133" s="38"/>
      <c r="BC133" s="38"/>
      <c r="BD133" s="38"/>
      <c r="BE133" s="38"/>
      <c r="BF133" s="38"/>
      <c r="BG133" s="38"/>
      <c r="BH133" s="38"/>
      <c r="BI133" s="38"/>
      <c r="BJ133" s="38"/>
      <c r="BK133" s="38"/>
      <c r="BL133" s="38"/>
      <c r="BM133" s="38"/>
      <c r="BN133" s="38"/>
      <c r="BO133" s="38"/>
      <c r="BP133" s="38"/>
      <c r="BQ133" s="38"/>
      <c r="BR133" s="38"/>
      <c r="BS133" s="38"/>
      <c r="BT133" s="41"/>
      <c r="BU133" s="41"/>
      <c r="BV133" s="41"/>
      <c r="BW133" s="41"/>
      <c r="BX133" s="41"/>
      <c r="BY133" s="41"/>
      <c r="BZ133" s="41"/>
      <c r="CA133" s="41"/>
    </row>
    <row r="134" spans="2:79" x14ac:dyDescent="0.2">
      <c r="B134" s="37"/>
      <c r="C134" s="37"/>
      <c r="D134" s="38"/>
      <c r="E134" s="38"/>
      <c r="F134" s="39"/>
      <c r="G134" s="39"/>
      <c r="H134" s="38"/>
      <c r="I134" s="38"/>
      <c r="J134" s="38"/>
      <c r="K134" s="38"/>
      <c r="L134" s="37"/>
      <c r="M134" s="37"/>
      <c r="N134" s="39"/>
      <c r="O134" s="39"/>
      <c r="P134" s="39"/>
      <c r="Q134" s="39"/>
      <c r="R134" s="40"/>
      <c r="S134" s="40"/>
      <c r="T134" s="39"/>
      <c r="U134" s="39"/>
      <c r="V134" s="40"/>
      <c r="W134" s="40"/>
      <c r="X134" s="39"/>
      <c r="Y134" s="39"/>
      <c r="Z134" s="40"/>
      <c r="AA134" s="40"/>
      <c r="AB134" s="37"/>
      <c r="AC134" s="37"/>
      <c r="AD134" s="37"/>
      <c r="AE134" s="37"/>
      <c r="AF134" s="39"/>
      <c r="AG134" s="39"/>
      <c r="AH134" s="39"/>
      <c r="AI134" s="39"/>
      <c r="AJ134" s="41"/>
      <c r="AK134" s="41"/>
      <c r="AL134" s="41"/>
      <c r="AM134" s="41"/>
      <c r="AN134" s="41"/>
      <c r="AO134" s="41"/>
      <c r="AP134" s="41"/>
      <c r="AQ134" s="41"/>
      <c r="AR134" s="41"/>
      <c r="AS134" s="41"/>
      <c r="AT134" s="41"/>
      <c r="AU134" s="41"/>
      <c r="AV134" s="41"/>
      <c r="AW134" s="41"/>
      <c r="AX134" s="38"/>
      <c r="AY134" s="38"/>
      <c r="AZ134" s="38"/>
      <c r="BA134" s="38"/>
      <c r="BB134" s="38"/>
      <c r="BC134" s="38"/>
      <c r="BD134" s="38"/>
      <c r="BE134" s="38"/>
      <c r="BF134" s="38"/>
      <c r="BG134" s="38"/>
      <c r="BH134" s="38"/>
      <c r="BI134" s="38"/>
      <c r="BJ134" s="38"/>
      <c r="BK134" s="38"/>
      <c r="BL134" s="38"/>
      <c r="BM134" s="38"/>
      <c r="BN134" s="38"/>
      <c r="BO134" s="38"/>
      <c r="BP134" s="38"/>
      <c r="BQ134" s="38"/>
      <c r="BR134" s="38"/>
      <c r="BS134" s="38"/>
      <c r="BT134" s="41"/>
      <c r="BU134" s="41"/>
      <c r="BV134" s="41"/>
      <c r="BW134" s="41"/>
      <c r="BX134" s="41"/>
      <c r="BY134" s="41"/>
      <c r="BZ134" s="41"/>
      <c r="CA134" s="41"/>
    </row>
    <row r="135" spans="2:79" x14ac:dyDescent="0.2">
      <c r="B135" s="37"/>
      <c r="C135" s="37"/>
      <c r="D135" s="38"/>
      <c r="E135" s="38"/>
      <c r="F135" s="39"/>
      <c r="G135" s="39"/>
      <c r="H135" s="38"/>
      <c r="I135" s="38"/>
      <c r="J135" s="38"/>
      <c r="K135" s="38"/>
      <c r="L135" s="37"/>
      <c r="M135" s="37"/>
      <c r="N135" s="39"/>
      <c r="O135" s="39"/>
      <c r="P135" s="39"/>
      <c r="Q135" s="39"/>
      <c r="R135" s="40"/>
      <c r="S135" s="40"/>
      <c r="T135" s="39"/>
      <c r="U135" s="39"/>
      <c r="V135" s="40"/>
      <c r="W135" s="40"/>
      <c r="X135" s="39"/>
      <c r="Y135" s="39"/>
      <c r="Z135" s="40"/>
      <c r="AA135" s="40"/>
      <c r="AB135" s="37"/>
      <c r="AC135" s="37"/>
      <c r="AD135" s="37"/>
      <c r="AE135" s="37"/>
      <c r="AF135" s="39"/>
      <c r="AG135" s="39"/>
      <c r="AH135" s="39"/>
      <c r="AI135" s="39"/>
      <c r="AJ135" s="41"/>
      <c r="AK135" s="41"/>
      <c r="AL135" s="41"/>
      <c r="AM135" s="41"/>
      <c r="AN135" s="41"/>
      <c r="AO135" s="41"/>
      <c r="AP135" s="41"/>
      <c r="AQ135" s="41"/>
      <c r="AR135" s="41"/>
      <c r="AS135" s="41"/>
      <c r="AT135" s="41"/>
      <c r="AU135" s="41"/>
      <c r="AV135" s="41"/>
      <c r="AW135" s="41"/>
      <c r="AX135" s="38"/>
      <c r="AY135" s="38"/>
      <c r="AZ135" s="38"/>
      <c r="BA135" s="38"/>
      <c r="BB135" s="38"/>
      <c r="BC135" s="38"/>
      <c r="BD135" s="38"/>
      <c r="BE135" s="38"/>
      <c r="BF135" s="38"/>
      <c r="BG135" s="38"/>
      <c r="BH135" s="38"/>
      <c r="BI135" s="38"/>
      <c r="BJ135" s="38"/>
      <c r="BK135" s="38"/>
      <c r="BL135" s="38"/>
      <c r="BM135" s="38"/>
      <c r="BN135" s="38"/>
      <c r="BO135" s="38"/>
      <c r="BP135" s="38"/>
      <c r="BQ135" s="38"/>
      <c r="BR135" s="38"/>
      <c r="BS135" s="38"/>
      <c r="BT135" s="41"/>
      <c r="BU135" s="41"/>
      <c r="BV135" s="41"/>
      <c r="BW135" s="41"/>
      <c r="BX135" s="41"/>
      <c r="BY135" s="41"/>
      <c r="BZ135" s="41"/>
      <c r="CA135" s="41"/>
    </row>
    <row r="136" spans="2:79" x14ac:dyDescent="0.2">
      <c r="B136" s="37"/>
      <c r="C136" s="37"/>
      <c r="D136" s="38"/>
      <c r="E136" s="38"/>
      <c r="F136" s="39"/>
      <c r="G136" s="39"/>
      <c r="H136" s="38"/>
      <c r="I136" s="38"/>
      <c r="J136" s="38"/>
      <c r="K136" s="38"/>
      <c r="L136" s="37"/>
      <c r="M136" s="37"/>
      <c r="N136" s="39"/>
      <c r="O136" s="39"/>
      <c r="P136" s="39"/>
      <c r="Q136" s="39"/>
      <c r="R136" s="40"/>
      <c r="S136" s="40"/>
      <c r="T136" s="39"/>
      <c r="U136" s="39"/>
      <c r="V136" s="40"/>
      <c r="W136" s="40"/>
      <c r="X136" s="39"/>
      <c r="Y136" s="39"/>
      <c r="Z136" s="40"/>
      <c r="AA136" s="40"/>
      <c r="AB136" s="37"/>
      <c r="AC136" s="37"/>
      <c r="AD136" s="37"/>
      <c r="AE136" s="37"/>
      <c r="AF136" s="39"/>
      <c r="AG136" s="39"/>
      <c r="AH136" s="39"/>
      <c r="AI136" s="39"/>
      <c r="AJ136" s="41"/>
      <c r="AK136" s="41"/>
      <c r="AL136" s="41"/>
      <c r="AM136" s="41"/>
      <c r="AN136" s="41"/>
      <c r="AO136" s="41"/>
      <c r="AP136" s="41"/>
      <c r="AQ136" s="41"/>
      <c r="AR136" s="41"/>
      <c r="AS136" s="41"/>
      <c r="AT136" s="41"/>
      <c r="AU136" s="41"/>
      <c r="AV136" s="41"/>
      <c r="AW136" s="41"/>
      <c r="AX136" s="38"/>
      <c r="AY136" s="38"/>
      <c r="AZ136" s="38"/>
      <c r="BA136" s="38"/>
      <c r="BB136" s="38"/>
      <c r="BC136" s="38"/>
      <c r="BD136" s="38"/>
      <c r="BE136" s="38"/>
      <c r="BF136" s="38"/>
      <c r="BG136" s="38"/>
      <c r="BH136" s="38"/>
      <c r="BI136" s="38"/>
      <c r="BJ136" s="38"/>
      <c r="BK136" s="38"/>
      <c r="BL136" s="38"/>
      <c r="BM136" s="38"/>
      <c r="BN136" s="38"/>
      <c r="BO136" s="38"/>
      <c r="BP136" s="38"/>
      <c r="BQ136" s="38"/>
      <c r="BR136" s="38"/>
      <c r="BS136" s="38"/>
      <c r="BT136" s="41"/>
      <c r="BU136" s="41"/>
      <c r="BV136" s="41"/>
      <c r="BW136" s="41"/>
      <c r="BX136" s="41"/>
      <c r="BY136" s="41"/>
      <c r="BZ136" s="41"/>
      <c r="CA136" s="41"/>
    </row>
    <row r="137" spans="2:79" x14ac:dyDescent="0.2">
      <c r="B137" s="37"/>
      <c r="C137" s="37"/>
      <c r="D137" s="38"/>
      <c r="E137" s="38"/>
      <c r="F137" s="39"/>
      <c r="G137" s="39"/>
      <c r="H137" s="38"/>
      <c r="I137" s="38"/>
      <c r="J137" s="38"/>
      <c r="K137" s="38"/>
      <c r="L137" s="37"/>
      <c r="M137" s="37"/>
      <c r="N137" s="39"/>
      <c r="O137" s="39"/>
      <c r="P137" s="39"/>
      <c r="Q137" s="39"/>
      <c r="R137" s="40"/>
      <c r="S137" s="40"/>
      <c r="T137" s="39"/>
      <c r="U137" s="39"/>
      <c r="V137" s="40"/>
      <c r="W137" s="40"/>
      <c r="X137" s="39"/>
      <c r="Y137" s="39"/>
      <c r="Z137" s="40"/>
      <c r="AA137" s="40"/>
      <c r="AB137" s="37"/>
      <c r="AC137" s="37"/>
      <c r="AD137" s="37"/>
      <c r="AE137" s="37"/>
      <c r="AF137" s="39"/>
      <c r="AG137" s="39"/>
      <c r="AH137" s="39"/>
      <c r="AI137" s="39"/>
      <c r="AJ137" s="41"/>
      <c r="AK137" s="41"/>
      <c r="AL137" s="41"/>
      <c r="AM137" s="41"/>
      <c r="AN137" s="41"/>
      <c r="AO137" s="41"/>
      <c r="AP137" s="41"/>
      <c r="AQ137" s="41"/>
      <c r="AR137" s="41"/>
      <c r="AS137" s="41"/>
      <c r="AT137" s="41"/>
      <c r="AU137" s="41"/>
      <c r="AV137" s="41"/>
      <c r="AW137" s="41"/>
      <c r="AX137" s="38"/>
      <c r="AY137" s="38"/>
      <c r="AZ137" s="38"/>
      <c r="BA137" s="38"/>
      <c r="BB137" s="38"/>
      <c r="BC137" s="38"/>
      <c r="BD137" s="38"/>
      <c r="BE137" s="38"/>
      <c r="BF137" s="38"/>
      <c r="BG137" s="38"/>
      <c r="BH137" s="38"/>
      <c r="BI137" s="38"/>
      <c r="BJ137" s="38"/>
      <c r="BK137" s="38"/>
      <c r="BL137" s="38"/>
      <c r="BM137" s="38"/>
      <c r="BN137" s="38"/>
      <c r="BO137" s="38"/>
      <c r="BP137" s="38"/>
      <c r="BQ137" s="38"/>
      <c r="BR137" s="38"/>
      <c r="BS137" s="38"/>
      <c r="BT137" s="41"/>
      <c r="BU137" s="41"/>
      <c r="BV137" s="41"/>
      <c r="BW137" s="41"/>
      <c r="BX137" s="41"/>
      <c r="BY137" s="41"/>
      <c r="BZ137" s="41"/>
      <c r="CA137" s="41"/>
    </row>
    <row r="138" spans="2:79" x14ac:dyDescent="0.2">
      <c r="B138" s="37"/>
      <c r="C138" s="37"/>
      <c r="D138" s="38"/>
      <c r="E138" s="38"/>
      <c r="F138" s="39"/>
      <c r="G138" s="39"/>
      <c r="H138" s="38"/>
      <c r="I138" s="38"/>
      <c r="J138" s="38"/>
      <c r="K138" s="38"/>
      <c r="L138" s="37"/>
      <c r="M138" s="37"/>
      <c r="N138" s="39"/>
      <c r="O138" s="39"/>
      <c r="P138" s="39"/>
      <c r="Q138" s="39"/>
      <c r="R138" s="40"/>
      <c r="S138" s="40"/>
      <c r="T138" s="39"/>
      <c r="U138" s="39"/>
      <c r="V138" s="40"/>
      <c r="W138" s="40"/>
      <c r="X138" s="39"/>
      <c r="Y138" s="39"/>
      <c r="Z138" s="40"/>
      <c r="AA138" s="40"/>
      <c r="AB138" s="37"/>
      <c r="AC138" s="37"/>
      <c r="AD138" s="37"/>
      <c r="AE138" s="37"/>
      <c r="AF138" s="39"/>
      <c r="AG138" s="39"/>
      <c r="AH138" s="39"/>
      <c r="AI138" s="39"/>
      <c r="AJ138" s="41"/>
      <c r="AK138" s="41"/>
      <c r="AL138" s="41"/>
      <c r="AM138" s="41"/>
      <c r="AN138" s="41"/>
      <c r="AO138" s="41"/>
      <c r="AP138" s="41"/>
      <c r="AQ138" s="41"/>
      <c r="AR138" s="41"/>
      <c r="AS138" s="41"/>
      <c r="AT138" s="41"/>
      <c r="AU138" s="41"/>
      <c r="AV138" s="41"/>
      <c r="AW138" s="41"/>
      <c r="AX138" s="38"/>
      <c r="AY138" s="38"/>
      <c r="AZ138" s="38"/>
      <c r="BA138" s="38"/>
      <c r="BB138" s="38"/>
      <c r="BC138" s="38"/>
      <c r="BD138" s="38"/>
      <c r="BE138" s="38"/>
      <c r="BF138" s="38"/>
      <c r="BG138" s="38"/>
      <c r="BH138" s="38"/>
      <c r="BI138" s="38"/>
      <c r="BJ138" s="38"/>
      <c r="BK138" s="38"/>
      <c r="BL138" s="38"/>
      <c r="BM138" s="38"/>
      <c r="BN138" s="38"/>
      <c r="BO138" s="38"/>
      <c r="BP138" s="38"/>
      <c r="BQ138" s="38"/>
      <c r="BR138" s="38"/>
      <c r="BS138" s="38"/>
      <c r="BT138" s="41"/>
      <c r="BU138" s="41"/>
      <c r="BV138" s="41"/>
      <c r="BW138" s="41"/>
      <c r="BX138" s="41"/>
      <c r="BY138" s="41"/>
      <c r="BZ138" s="41"/>
      <c r="CA138" s="41"/>
    </row>
    <row r="139" spans="2:79" x14ac:dyDescent="0.2">
      <c r="B139" s="37"/>
      <c r="C139" s="37"/>
      <c r="D139" s="38"/>
      <c r="E139" s="38"/>
      <c r="F139" s="39"/>
      <c r="G139" s="39"/>
      <c r="H139" s="38"/>
      <c r="I139" s="38"/>
      <c r="J139" s="38"/>
      <c r="K139" s="38"/>
      <c r="L139" s="37"/>
      <c r="M139" s="37"/>
      <c r="N139" s="39"/>
      <c r="O139" s="39"/>
      <c r="P139" s="39"/>
      <c r="Q139" s="39"/>
      <c r="R139" s="40"/>
      <c r="S139" s="40"/>
      <c r="T139" s="39"/>
      <c r="U139" s="39"/>
      <c r="V139" s="40"/>
      <c r="W139" s="40"/>
      <c r="X139" s="39"/>
      <c r="Y139" s="39"/>
      <c r="Z139" s="40"/>
      <c r="AA139" s="40"/>
      <c r="AB139" s="37"/>
      <c r="AC139" s="37"/>
      <c r="AD139" s="37"/>
      <c r="AE139" s="37"/>
      <c r="AF139" s="39"/>
      <c r="AG139" s="39"/>
      <c r="AH139" s="39"/>
      <c r="AI139" s="39"/>
      <c r="AJ139" s="41"/>
      <c r="AK139" s="41"/>
      <c r="AL139" s="41"/>
      <c r="AM139" s="41"/>
      <c r="AN139" s="41"/>
      <c r="AO139" s="41"/>
      <c r="AP139" s="41"/>
      <c r="AQ139" s="41"/>
      <c r="AR139" s="41"/>
      <c r="AS139" s="41"/>
      <c r="AT139" s="41"/>
      <c r="AU139" s="41"/>
      <c r="AV139" s="41"/>
      <c r="AW139" s="41"/>
      <c r="AX139" s="38"/>
      <c r="AY139" s="38"/>
      <c r="AZ139" s="38"/>
      <c r="BA139" s="38"/>
      <c r="BB139" s="38"/>
      <c r="BC139" s="38"/>
      <c r="BD139" s="38"/>
      <c r="BE139" s="38"/>
      <c r="BF139" s="38"/>
      <c r="BG139" s="38"/>
      <c r="BH139" s="38"/>
      <c r="BI139" s="38"/>
      <c r="BJ139" s="38"/>
      <c r="BK139" s="38"/>
      <c r="BL139" s="38"/>
      <c r="BM139" s="38"/>
      <c r="BN139" s="38"/>
      <c r="BO139" s="38"/>
      <c r="BP139" s="38"/>
      <c r="BQ139" s="38"/>
      <c r="BR139" s="38"/>
      <c r="BS139" s="38"/>
      <c r="BT139" s="41"/>
      <c r="BU139" s="41"/>
      <c r="BV139" s="41"/>
      <c r="BW139" s="41"/>
      <c r="BX139" s="41"/>
      <c r="BY139" s="41"/>
      <c r="BZ139" s="41"/>
      <c r="CA139" s="41"/>
    </row>
    <row r="140" spans="2:79" x14ac:dyDescent="0.2">
      <c r="B140" s="37"/>
      <c r="C140" s="37"/>
      <c r="D140" s="38"/>
      <c r="E140" s="38"/>
      <c r="F140" s="39"/>
      <c r="G140" s="39"/>
      <c r="H140" s="38"/>
      <c r="I140" s="38"/>
      <c r="J140" s="38"/>
      <c r="K140" s="38"/>
      <c r="L140" s="37"/>
      <c r="M140" s="37"/>
      <c r="N140" s="39"/>
      <c r="O140" s="39"/>
      <c r="P140" s="39"/>
      <c r="Q140" s="39"/>
      <c r="R140" s="40"/>
      <c r="S140" s="40"/>
      <c r="T140" s="39"/>
      <c r="U140" s="39"/>
      <c r="V140" s="40"/>
      <c r="W140" s="40"/>
      <c r="X140" s="39"/>
      <c r="Y140" s="39"/>
      <c r="Z140" s="40"/>
      <c r="AA140" s="40"/>
      <c r="AB140" s="37"/>
      <c r="AC140" s="37"/>
      <c r="AD140" s="37"/>
      <c r="AE140" s="37"/>
      <c r="AF140" s="39"/>
      <c r="AG140" s="39"/>
      <c r="AH140" s="39"/>
      <c r="AI140" s="39"/>
      <c r="AJ140" s="41"/>
      <c r="AK140" s="41"/>
      <c r="AL140" s="41"/>
      <c r="AM140" s="41"/>
      <c r="AN140" s="41"/>
      <c r="AO140" s="41"/>
      <c r="AP140" s="41"/>
      <c r="AQ140" s="41"/>
      <c r="AR140" s="41"/>
      <c r="AS140" s="41"/>
      <c r="AT140" s="41"/>
      <c r="AU140" s="41"/>
      <c r="AV140" s="41"/>
      <c r="AW140" s="41"/>
      <c r="AX140" s="38"/>
      <c r="AY140" s="38"/>
      <c r="AZ140" s="38"/>
      <c r="BA140" s="38"/>
      <c r="BB140" s="38"/>
      <c r="BC140" s="38"/>
      <c r="BD140" s="38"/>
      <c r="BE140" s="38"/>
      <c r="BF140" s="38"/>
      <c r="BG140" s="38"/>
      <c r="BH140" s="38"/>
      <c r="BI140" s="38"/>
      <c r="BJ140" s="38"/>
      <c r="BK140" s="38"/>
      <c r="BL140" s="38"/>
      <c r="BM140" s="38"/>
      <c r="BN140" s="38"/>
      <c r="BO140" s="38"/>
      <c r="BP140" s="38"/>
      <c r="BQ140" s="38"/>
      <c r="BR140" s="38"/>
      <c r="BS140" s="38"/>
      <c r="BT140" s="41"/>
      <c r="BU140" s="41"/>
      <c r="BV140" s="41"/>
      <c r="BW140" s="41"/>
      <c r="BX140" s="41"/>
      <c r="BY140" s="41"/>
      <c r="BZ140" s="41"/>
      <c r="CA140" s="41"/>
    </row>
    <row r="141" spans="2:79" x14ac:dyDescent="0.2">
      <c r="B141" s="37"/>
      <c r="C141" s="37"/>
      <c r="D141" s="38"/>
      <c r="E141" s="38"/>
      <c r="F141" s="39"/>
      <c r="G141" s="39"/>
      <c r="H141" s="38"/>
      <c r="I141" s="38"/>
      <c r="J141" s="38"/>
      <c r="K141" s="38"/>
      <c r="L141" s="37"/>
      <c r="M141" s="37"/>
      <c r="N141" s="39"/>
      <c r="O141" s="39"/>
      <c r="P141" s="39"/>
      <c r="Q141" s="39"/>
      <c r="R141" s="40"/>
      <c r="S141" s="40"/>
      <c r="T141" s="39"/>
      <c r="U141" s="39"/>
      <c r="V141" s="40"/>
      <c r="W141" s="40"/>
      <c r="X141" s="39"/>
      <c r="Y141" s="39"/>
      <c r="Z141" s="40"/>
      <c r="AA141" s="40"/>
      <c r="AB141" s="37"/>
      <c r="AC141" s="37"/>
      <c r="AD141" s="37"/>
      <c r="AE141" s="37"/>
      <c r="AF141" s="39"/>
      <c r="AG141" s="39"/>
      <c r="AH141" s="39"/>
      <c r="AI141" s="39"/>
      <c r="AJ141" s="41"/>
      <c r="AK141" s="41"/>
      <c r="AL141" s="41"/>
      <c r="AM141" s="41"/>
      <c r="AN141" s="41"/>
      <c r="AO141" s="41"/>
      <c r="AP141" s="41"/>
      <c r="AQ141" s="41"/>
      <c r="AR141" s="41"/>
      <c r="AS141" s="41"/>
      <c r="AT141" s="41"/>
      <c r="AU141" s="41"/>
      <c r="AV141" s="41"/>
      <c r="AW141" s="41"/>
      <c r="AX141" s="38"/>
      <c r="AY141" s="38"/>
      <c r="AZ141" s="38"/>
      <c r="BA141" s="38"/>
      <c r="BB141" s="38"/>
      <c r="BC141" s="38"/>
      <c r="BD141" s="38"/>
      <c r="BE141" s="38"/>
      <c r="BF141" s="38"/>
      <c r="BG141" s="38"/>
      <c r="BH141" s="38"/>
      <c r="BI141" s="38"/>
      <c r="BJ141" s="38"/>
      <c r="BK141" s="38"/>
      <c r="BL141" s="38"/>
      <c r="BM141" s="38"/>
      <c r="BN141" s="38"/>
      <c r="BO141" s="38"/>
      <c r="BP141" s="38"/>
      <c r="BQ141" s="38"/>
      <c r="BR141" s="38"/>
      <c r="BS141" s="38"/>
      <c r="BT141" s="41"/>
      <c r="BU141" s="41"/>
      <c r="BV141" s="41"/>
      <c r="BW141" s="41"/>
      <c r="BX141" s="41"/>
      <c r="BY141" s="41"/>
      <c r="BZ141" s="41"/>
      <c r="CA141" s="41"/>
    </row>
    <row r="142" spans="2:79" x14ac:dyDescent="0.2">
      <c r="B142" s="37"/>
      <c r="C142" s="37"/>
      <c r="D142" s="38"/>
      <c r="E142" s="38"/>
      <c r="F142" s="39"/>
      <c r="G142" s="39"/>
      <c r="H142" s="38"/>
      <c r="I142" s="38"/>
      <c r="J142" s="38"/>
      <c r="K142" s="38"/>
      <c r="L142" s="37"/>
      <c r="M142" s="37"/>
      <c r="N142" s="39"/>
      <c r="O142" s="39"/>
      <c r="P142" s="39"/>
      <c r="Q142" s="39"/>
      <c r="R142" s="40"/>
      <c r="S142" s="40"/>
      <c r="T142" s="39"/>
      <c r="U142" s="39"/>
      <c r="V142" s="40"/>
      <c r="W142" s="40"/>
      <c r="X142" s="39"/>
      <c r="Y142" s="39"/>
      <c r="Z142" s="40"/>
      <c r="AA142" s="40"/>
      <c r="AB142" s="37"/>
      <c r="AC142" s="37"/>
      <c r="AD142" s="37"/>
      <c r="AE142" s="37"/>
      <c r="AF142" s="39"/>
      <c r="AG142" s="39"/>
      <c r="AH142" s="39"/>
      <c r="AI142" s="39"/>
      <c r="AJ142" s="41"/>
      <c r="AK142" s="41"/>
      <c r="AL142" s="41"/>
      <c r="AM142" s="41"/>
      <c r="AN142" s="41"/>
      <c r="AO142" s="41"/>
      <c r="AP142" s="41"/>
      <c r="AQ142" s="41"/>
      <c r="AR142" s="41"/>
      <c r="AS142" s="41"/>
      <c r="AT142" s="41"/>
      <c r="AU142" s="41"/>
      <c r="AV142" s="41"/>
      <c r="AW142" s="41"/>
      <c r="AX142" s="38"/>
      <c r="AY142" s="38"/>
      <c r="AZ142" s="38"/>
      <c r="BA142" s="38"/>
      <c r="BB142" s="38"/>
      <c r="BC142" s="38"/>
      <c r="BD142" s="38"/>
      <c r="BE142" s="38"/>
      <c r="BF142" s="38"/>
      <c r="BG142" s="38"/>
      <c r="BH142" s="38"/>
      <c r="BI142" s="38"/>
      <c r="BJ142" s="38"/>
      <c r="BK142" s="38"/>
      <c r="BL142" s="38"/>
      <c r="BM142" s="38"/>
      <c r="BN142" s="38"/>
      <c r="BO142" s="38"/>
      <c r="BP142" s="38"/>
      <c r="BQ142" s="38"/>
      <c r="BR142" s="38"/>
      <c r="BS142" s="38"/>
      <c r="BT142" s="41"/>
      <c r="BU142" s="41"/>
      <c r="BV142" s="41"/>
      <c r="BW142" s="41"/>
      <c r="BX142" s="41"/>
      <c r="BY142" s="41"/>
      <c r="BZ142" s="41"/>
      <c r="CA142" s="41"/>
    </row>
    <row r="143" spans="2:79" x14ac:dyDescent="0.2">
      <c r="B143" s="37"/>
      <c r="C143" s="37"/>
      <c r="D143" s="38"/>
      <c r="E143" s="38"/>
      <c r="F143" s="39"/>
      <c r="G143" s="39"/>
      <c r="H143" s="38"/>
      <c r="I143" s="38"/>
      <c r="J143" s="38"/>
      <c r="K143" s="38"/>
      <c r="L143" s="37"/>
      <c r="M143" s="37"/>
      <c r="N143" s="39"/>
      <c r="O143" s="39"/>
      <c r="P143" s="39"/>
      <c r="Q143" s="39"/>
      <c r="R143" s="40"/>
      <c r="S143" s="40"/>
      <c r="T143" s="39"/>
      <c r="U143" s="39"/>
      <c r="V143" s="40"/>
      <c r="W143" s="40"/>
      <c r="X143" s="39"/>
      <c r="Y143" s="39"/>
      <c r="Z143" s="40"/>
      <c r="AA143" s="40"/>
      <c r="AB143" s="37"/>
      <c r="AC143" s="37"/>
      <c r="AD143" s="37"/>
      <c r="AE143" s="37"/>
      <c r="AF143" s="39"/>
      <c r="AG143" s="39"/>
      <c r="AH143" s="39"/>
      <c r="AI143" s="39"/>
      <c r="AJ143" s="41"/>
      <c r="AK143" s="41"/>
      <c r="AL143" s="41"/>
      <c r="AM143" s="41"/>
      <c r="AN143" s="41"/>
      <c r="AO143" s="41"/>
      <c r="AP143" s="41"/>
      <c r="AQ143" s="41"/>
      <c r="AR143" s="41"/>
      <c r="AS143" s="41"/>
      <c r="AT143" s="41"/>
      <c r="AU143" s="41"/>
      <c r="AV143" s="41"/>
      <c r="AW143" s="41"/>
      <c r="AX143" s="38"/>
      <c r="AY143" s="38"/>
      <c r="AZ143" s="38"/>
      <c r="BA143" s="38"/>
      <c r="BB143" s="38"/>
      <c r="BC143" s="38"/>
      <c r="BD143" s="38"/>
      <c r="BE143" s="38"/>
      <c r="BF143" s="38"/>
      <c r="BG143" s="38"/>
      <c r="BH143" s="38"/>
      <c r="BI143" s="38"/>
      <c r="BJ143" s="38"/>
      <c r="BK143" s="38"/>
      <c r="BL143" s="38"/>
      <c r="BM143" s="38"/>
      <c r="BN143" s="38"/>
      <c r="BO143" s="38"/>
      <c r="BP143" s="38"/>
      <c r="BQ143" s="38"/>
      <c r="BR143" s="38"/>
      <c r="BS143" s="38"/>
      <c r="BT143" s="41"/>
      <c r="BU143" s="41"/>
      <c r="BV143" s="41"/>
      <c r="BW143" s="41"/>
      <c r="BX143" s="41"/>
      <c r="BY143" s="41"/>
      <c r="BZ143" s="41"/>
      <c r="CA143" s="41"/>
    </row>
    <row r="144" spans="2:79" x14ac:dyDescent="0.2">
      <c r="B144" s="37"/>
      <c r="C144" s="37"/>
      <c r="D144" s="38"/>
      <c r="E144" s="38"/>
      <c r="F144" s="39"/>
      <c r="G144" s="39"/>
      <c r="H144" s="38"/>
      <c r="I144" s="38"/>
      <c r="J144" s="38"/>
      <c r="K144" s="38"/>
      <c r="L144" s="37"/>
      <c r="M144" s="37"/>
      <c r="N144" s="39"/>
      <c r="O144" s="39"/>
      <c r="P144" s="39"/>
      <c r="Q144" s="39"/>
      <c r="R144" s="40"/>
      <c r="S144" s="40"/>
      <c r="T144" s="39"/>
      <c r="U144" s="39"/>
      <c r="V144" s="40"/>
      <c r="W144" s="40"/>
      <c r="X144" s="39"/>
      <c r="Y144" s="39"/>
      <c r="Z144" s="40"/>
      <c r="AA144" s="40"/>
      <c r="AB144" s="37"/>
      <c r="AC144" s="37"/>
      <c r="AD144" s="37"/>
      <c r="AE144" s="37"/>
      <c r="AF144" s="39"/>
      <c r="AG144" s="39"/>
      <c r="AH144" s="39"/>
      <c r="AI144" s="39"/>
      <c r="AJ144" s="41"/>
      <c r="AK144" s="41"/>
      <c r="AL144" s="41"/>
      <c r="AM144" s="41"/>
      <c r="AN144" s="41"/>
      <c r="AO144" s="41"/>
      <c r="AP144" s="41"/>
      <c r="AQ144" s="41"/>
      <c r="AR144" s="41"/>
      <c r="AS144" s="41"/>
      <c r="AT144" s="41"/>
      <c r="AU144" s="41"/>
      <c r="AV144" s="41"/>
      <c r="AW144" s="41"/>
      <c r="AX144" s="38"/>
      <c r="AY144" s="38"/>
      <c r="AZ144" s="38"/>
      <c r="BA144" s="38"/>
      <c r="BB144" s="38"/>
      <c r="BC144" s="38"/>
      <c r="BD144" s="38"/>
      <c r="BE144" s="38"/>
      <c r="BF144" s="38"/>
      <c r="BG144" s="38"/>
      <c r="BH144" s="38"/>
      <c r="BI144" s="38"/>
      <c r="BJ144" s="38"/>
      <c r="BK144" s="38"/>
      <c r="BL144" s="38"/>
      <c r="BM144" s="38"/>
      <c r="BN144" s="38"/>
      <c r="BO144" s="38"/>
      <c r="BP144" s="38"/>
      <c r="BQ144" s="38"/>
      <c r="BR144" s="38"/>
      <c r="BS144" s="38"/>
      <c r="BT144" s="41"/>
      <c r="BU144" s="41"/>
      <c r="BV144" s="41"/>
      <c r="BW144" s="41"/>
      <c r="BX144" s="41"/>
      <c r="BY144" s="41"/>
      <c r="BZ144" s="41"/>
      <c r="CA144" s="41"/>
    </row>
    <row r="145" spans="2:79" x14ac:dyDescent="0.2">
      <c r="B145" s="37"/>
      <c r="C145" s="37"/>
      <c r="D145" s="38"/>
      <c r="E145" s="38"/>
      <c r="F145" s="39"/>
      <c r="G145" s="39"/>
      <c r="H145" s="38"/>
      <c r="I145" s="38"/>
      <c r="J145" s="38"/>
      <c r="K145" s="38"/>
      <c r="L145" s="37"/>
      <c r="M145" s="37"/>
      <c r="N145" s="39"/>
      <c r="O145" s="39"/>
      <c r="P145" s="39"/>
      <c r="Q145" s="39"/>
      <c r="R145" s="40"/>
      <c r="S145" s="40"/>
      <c r="T145" s="39"/>
      <c r="U145" s="39"/>
      <c r="V145" s="40"/>
      <c r="W145" s="40"/>
      <c r="X145" s="39"/>
      <c r="Y145" s="39"/>
      <c r="Z145" s="40"/>
      <c r="AA145" s="40"/>
      <c r="AB145" s="37"/>
      <c r="AC145" s="37"/>
      <c r="AD145" s="37"/>
      <c r="AE145" s="37"/>
      <c r="AF145" s="39"/>
      <c r="AG145" s="39"/>
      <c r="AH145" s="39"/>
      <c r="AI145" s="39"/>
      <c r="AJ145" s="41"/>
      <c r="AK145" s="41"/>
      <c r="AL145" s="41"/>
      <c r="AM145" s="41"/>
      <c r="AN145" s="41"/>
      <c r="AO145" s="41"/>
      <c r="AP145" s="41"/>
      <c r="AQ145" s="41"/>
      <c r="AR145" s="41"/>
      <c r="AS145" s="41"/>
      <c r="AT145" s="41"/>
      <c r="AU145" s="41"/>
      <c r="AV145" s="41"/>
      <c r="AW145" s="41"/>
      <c r="AX145" s="38"/>
      <c r="AY145" s="38"/>
      <c r="AZ145" s="38"/>
      <c r="BA145" s="38"/>
      <c r="BB145" s="38"/>
      <c r="BC145" s="38"/>
      <c r="BD145" s="38"/>
      <c r="BE145" s="38"/>
      <c r="BF145" s="38"/>
      <c r="BG145" s="38"/>
      <c r="BH145" s="38"/>
      <c r="BI145" s="38"/>
      <c r="BJ145" s="38"/>
      <c r="BK145" s="38"/>
      <c r="BL145" s="38"/>
      <c r="BM145" s="38"/>
      <c r="BN145" s="38"/>
      <c r="BO145" s="38"/>
      <c r="BP145" s="38"/>
      <c r="BQ145" s="38"/>
      <c r="BR145" s="38"/>
      <c r="BS145" s="38"/>
      <c r="BT145" s="41"/>
      <c r="BU145" s="41"/>
      <c r="BV145" s="41"/>
      <c r="BW145" s="41"/>
      <c r="BX145" s="41"/>
      <c r="BY145" s="41"/>
      <c r="BZ145" s="41"/>
      <c r="CA145" s="4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DC467-F40C-CC4E-899F-85EA8866596D}">
  <dimension ref="A1:DF118"/>
  <sheetViews>
    <sheetView workbookViewId="0">
      <pane xSplit="1" ySplit="3" topLeftCell="Y4" activePane="bottomRight" state="frozen"/>
      <selection pane="topRight" activeCell="B1" sqref="B1"/>
      <selection pane="bottomLeft" activeCell="A4" sqref="A4"/>
      <selection pane="bottomRight" activeCell="A44" sqref="A44"/>
    </sheetView>
  </sheetViews>
  <sheetFormatPr baseColWidth="10" defaultRowHeight="16" x14ac:dyDescent="0.2"/>
  <cols>
    <col min="1" max="47" width="11" style="1" bestFit="1" customWidth="1"/>
    <col min="48" max="48" width="9.83203125" style="1" customWidth="1"/>
    <col min="49" max="49" width="10.1640625" style="1" customWidth="1"/>
    <col min="50" max="51" width="9.83203125" style="1" customWidth="1"/>
    <col min="52" max="52" width="9.33203125" style="1" customWidth="1"/>
    <col min="53" max="53" width="9.1640625" style="1" customWidth="1"/>
    <col min="54" max="71" width="11" style="1" bestFit="1" customWidth="1"/>
    <col min="72" max="72" width="13.1640625" style="1" bestFit="1" customWidth="1"/>
    <col min="73" max="79" width="11" style="1" bestFit="1" customWidth="1"/>
    <col min="80" max="16384" width="10.83203125" style="1"/>
  </cols>
  <sheetData>
    <row r="1" spans="1:110" x14ac:dyDescent="0.2">
      <c r="A1" s="1" t="s">
        <v>130</v>
      </c>
    </row>
    <row r="2" spans="1:110" x14ac:dyDescent="0.2">
      <c r="A2" s="2"/>
      <c r="B2" s="2" t="s">
        <v>0</v>
      </c>
      <c r="C2" s="2"/>
      <c r="D2" s="2"/>
      <c r="E2" s="2"/>
      <c r="F2" s="2"/>
      <c r="G2" s="2"/>
      <c r="H2" s="2"/>
      <c r="I2" s="2"/>
      <c r="J2" s="2"/>
      <c r="K2" s="2"/>
      <c r="L2" s="2"/>
      <c r="M2" s="2"/>
      <c r="N2" s="2"/>
      <c r="O2" s="2"/>
      <c r="P2" s="2" t="s">
        <v>1</v>
      </c>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row>
    <row r="3" spans="1:110" ht="17" thickBot="1" x14ac:dyDescent="0.25">
      <c r="A3" s="3" t="s">
        <v>42</v>
      </c>
      <c r="B3" s="3" t="s">
        <v>2</v>
      </c>
      <c r="C3" s="3" t="s">
        <v>3</v>
      </c>
      <c r="D3" s="3" t="s">
        <v>149</v>
      </c>
      <c r="E3" s="3" t="s">
        <v>3</v>
      </c>
      <c r="F3" s="3" t="s">
        <v>5</v>
      </c>
      <c r="G3" s="3" t="s">
        <v>3</v>
      </c>
      <c r="H3" s="3" t="s">
        <v>6</v>
      </c>
      <c r="I3" s="3" t="s">
        <v>3</v>
      </c>
      <c r="J3" s="3" t="s">
        <v>7</v>
      </c>
      <c r="K3" s="3" t="s">
        <v>3</v>
      </c>
      <c r="L3" s="3" t="s">
        <v>150</v>
      </c>
      <c r="M3" s="3" t="s">
        <v>3</v>
      </c>
      <c r="N3" s="3" t="s">
        <v>151</v>
      </c>
      <c r="O3" s="3" t="s">
        <v>3</v>
      </c>
      <c r="P3" s="3" t="s">
        <v>155</v>
      </c>
      <c r="Q3" s="3" t="s">
        <v>3</v>
      </c>
      <c r="R3" s="3" t="s">
        <v>152</v>
      </c>
      <c r="S3" s="3" t="s">
        <v>3</v>
      </c>
      <c r="T3" s="3" t="s">
        <v>12</v>
      </c>
      <c r="U3" s="3" t="s">
        <v>3</v>
      </c>
      <c r="V3" s="3" t="s">
        <v>154</v>
      </c>
      <c r="W3" s="3" t="s">
        <v>3</v>
      </c>
      <c r="X3" s="3" t="s">
        <v>153</v>
      </c>
      <c r="Y3" s="3" t="s">
        <v>3</v>
      </c>
      <c r="Z3" s="3" t="s">
        <v>157</v>
      </c>
      <c r="AA3" s="3" t="s">
        <v>3</v>
      </c>
      <c r="AB3" s="3" t="s">
        <v>16</v>
      </c>
      <c r="AC3" s="3" t="s">
        <v>3</v>
      </c>
      <c r="AD3" s="3" t="s">
        <v>17</v>
      </c>
      <c r="AE3" s="3" t="s">
        <v>3</v>
      </c>
      <c r="AF3" s="3" t="s">
        <v>18</v>
      </c>
      <c r="AG3" s="3" t="s">
        <v>3</v>
      </c>
      <c r="AH3" s="3" t="s">
        <v>158</v>
      </c>
      <c r="AI3" s="3" t="s">
        <v>3</v>
      </c>
      <c r="AJ3" s="3" t="s">
        <v>20</v>
      </c>
      <c r="AK3" s="3" t="s">
        <v>3</v>
      </c>
      <c r="AL3" s="3" t="s">
        <v>21</v>
      </c>
      <c r="AM3" s="3" t="s">
        <v>3</v>
      </c>
      <c r="AN3" s="3" t="s">
        <v>22</v>
      </c>
      <c r="AO3" s="3" t="s">
        <v>3</v>
      </c>
      <c r="AP3" s="3" t="s">
        <v>23</v>
      </c>
      <c r="AQ3" s="3" t="s">
        <v>3</v>
      </c>
      <c r="AR3" s="3" t="s">
        <v>24</v>
      </c>
      <c r="AS3" s="3" t="s">
        <v>3</v>
      </c>
      <c r="AT3" s="3" t="s">
        <v>25</v>
      </c>
      <c r="AU3" s="3" t="s">
        <v>3</v>
      </c>
      <c r="AV3" s="3" t="s">
        <v>26</v>
      </c>
      <c r="AW3" s="3" t="s">
        <v>3</v>
      </c>
      <c r="AX3" s="3" t="s">
        <v>27</v>
      </c>
      <c r="AY3" s="3" t="s">
        <v>3</v>
      </c>
      <c r="AZ3" s="3" t="s">
        <v>28</v>
      </c>
      <c r="BA3" s="3" t="s">
        <v>3</v>
      </c>
      <c r="BB3" s="3" t="s">
        <v>29</v>
      </c>
      <c r="BC3" s="3" t="s">
        <v>3</v>
      </c>
      <c r="BD3" s="3" t="s">
        <v>30</v>
      </c>
      <c r="BE3" s="3" t="s">
        <v>3</v>
      </c>
      <c r="BF3" s="3" t="s">
        <v>31</v>
      </c>
      <c r="BG3" s="3" t="s">
        <v>3</v>
      </c>
      <c r="BH3" s="3" t="s">
        <v>32</v>
      </c>
      <c r="BI3" s="3" t="s">
        <v>3</v>
      </c>
      <c r="BJ3" s="3" t="s">
        <v>33</v>
      </c>
      <c r="BK3" s="3" t="s">
        <v>3</v>
      </c>
      <c r="BL3" s="3" t="s">
        <v>34</v>
      </c>
      <c r="BM3" s="3" t="s">
        <v>3</v>
      </c>
      <c r="BN3" s="3" t="s">
        <v>35</v>
      </c>
      <c r="BO3" s="3" t="s">
        <v>3</v>
      </c>
      <c r="BP3" s="3" t="s">
        <v>36</v>
      </c>
      <c r="BQ3" s="3" t="s">
        <v>3</v>
      </c>
      <c r="BR3" s="3" t="s">
        <v>37</v>
      </c>
      <c r="BS3" s="3" t="s">
        <v>3</v>
      </c>
      <c r="BT3" s="3" t="s">
        <v>38</v>
      </c>
      <c r="BU3" s="3" t="s">
        <v>3</v>
      </c>
      <c r="BV3" s="3" t="s">
        <v>39</v>
      </c>
      <c r="BW3" s="3" t="s">
        <v>3</v>
      </c>
      <c r="BX3" s="3" t="s">
        <v>40</v>
      </c>
      <c r="BY3" s="3" t="s">
        <v>3</v>
      </c>
      <c r="BZ3" s="3" t="s">
        <v>41</v>
      </c>
      <c r="CA3" s="3" t="s">
        <v>3</v>
      </c>
    </row>
    <row r="4" spans="1:110" ht="17" thickTop="1" x14ac:dyDescent="0.2">
      <c r="A4" s="1">
        <v>346</v>
      </c>
      <c r="B4" s="4">
        <v>1.0723570544366285E-2</v>
      </c>
      <c r="C4" s="7">
        <v>7.0245662183188168E-5</v>
      </c>
      <c r="D4" s="11">
        <v>2.0913361886201773</v>
      </c>
      <c r="E4" s="11">
        <v>1.4120409733190975E-2</v>
      </c>
      <c r="F4" s="11">
        <v>11.148504732101859</v>
      </c>
      <c r="G4" s="11">
        <v>0.11666801000381535</v>
      </c>
      <c r="H4" s="11">
        <v>2.6640699096191982</v>
      </c>
      <c r="I4" s="11">
        <v>2.3311578081814308E-2</v>
      </c>
      <c r="J4" s="11">
        <v>2.8071348620101935</v>
      </c>
      <c r="K4" s="11">
        <v>1.9144621185609348E-2</v>
      </c>
      <c r="L4" s="11">
        <v>1.4966374026115772</v>
      </c>
      <c r="M4" s="11">
        <v>1.4799742051693401E-2</v>
      </c>
      <c r="N4" s="13">
        <v>24.642182560696412</v>
      </c>
      <c r="O4" s="13">
        <v>0.17077842803144672</v>
      </c>
      <c r="P4" s="15">
        <v>156.90265438973867</v>
      </c>
      <c r="Q4" s="15">
        <v>2.3358091660172726</v>
      </c>
      <c r="R4" s="15">
        <v>240.3569001196893</v>
      </c>
      <c r="S4" s="15">
        <v>2.3371387469953957</v>
      </c>
      <c r="T4" s="13">
        <v>48.347115999354735</v>
      </c>
      <c r="U4" s="13">
        <v>0.69618747468975384</v>
      </c>
      <c r="V4" s="13">
        <v>12.369393720308352</v>
      </c>
      <c r="W4" s="13">
        <v>0.27964499753219907</v>
      </c>
      <c r="X4" s="13">
        <v>75.527863521284701</v>
      </c>
      <c r="Y4" s="13">
        <v>1.0221345099280543</v>
      </c>
      <c r="Z4" s="15">
        <v>341.90457252755027</v>
      </c>
      <c r="AA4" s="15">
        <v>5.9771693968659791</v>
      </c>
      <c r="AB4" s="9">
        <v>3.160659610880235E-2</v>
      </c>
      <c r="AC4" s="9">
        <v>4.8872170229806531E-3</v>
      </c>
      <c r="AD4" s="9">
        <v>1.7422141922195902E-2</v>
      </c>
      <c r="AE4" s="9">
        <v>9.5940975415749377E-4</v>
      </c>
      <c r="AF4" s="15">
        <v>255.067443005466</v>
      </c>
      <c r="AG4" s="15">
        <v>3.3109978937374134</v>
      </c>
      <c r="AH4" s="13">
        <v>14.666670424237765</v>
      </c>
      <c r="AI4" s="13">
        <v>2.0979849798034826</v>
      </c>
      <c r="AJ4" s="4">
        <v>1.0321851257505088E-2</v>
      </c>
      <c r="AK4" s="4">
        <v>8.794322414780205E-4</v>
      </c>
      <c r="AL4" s="4" t="s">
        <v>43</v>
      </c>
      <c r="AM4" s="4"/>
      <c r="AN4" s="9">
        <v>3.0615059103825319E-3</v>
      </c>
      <c r="AO4" s="9">
        <v>9.4983855991278513E-4</v>
      </c>
      <c r="AP4" s="9" t="s">
        <v>43</v>
      </c>
      <c r="AQ4" s="9"/>
      <c r="AR4" s="9">
        <v>1.9217303654642309E-3</v>
      </c>
      <c r="AS4" s="9">
        <v>2.7426919257033435E-4</v>
      </c>
      <c r="AT4" s="9">
        <v>5.6935916650733241E-4</v>
      </c>
      <c r="AU4" s="9">
        <v>1.3519424697197E-4</v>
      </c>
      <c r="AV4" s="4">
        <v>2.0722276685937499E-2</v>
      </c>
      <c r="AW4" s="4">
        <v>2.0421097462304631E-3</v>
      </c>
      <c r="AX4" s="4">
        <v>0.2554295831302742</v>
      </c>
      <c r="AY4" s="4">
        <v>9.3119916896447358E-3</v>
      </c>
      <c r="AZ4" s="4">
        <v>0.33309319558713624</v>
      </c>
      <c r="BA4" s="4">
        <v>8.0792384680672402E-3</v>
      </c>
      <c r="BB4" s="11">
        <v>3.8733373436836063</v>
      </c>
      <c r="BC4" s="11">
        <v>0.10083053020985974</v>
      </c>
      <c r="BD4" s="11">
        <v>2.7478391777045243</v>
      </c>
      <c r="BE4" s="11">
        <v>4.8774588611373355E-2</v>
      </c>
      <c r="BF4" s="13">
        <v>34.418654018621176</v>
      </c>
      <c r="BG4" s="13">
        <v>0.64765166661424189</v>
      </c>
      <c r="BH4" s="11">
        <v>8.6547397520295739</v>
      </c>
      <c r="BI4" s="11">
        <v>0.14712439458197693</v>
      </c>
      <c r="BJ4" s="13">
        <v>24.112444699600339</v>
      </c>
      <c r="BK4" s="13">
        <v>0.5953051395760427</v>
      </c>
      <c r="BL4" s="11">
        <v>3.4472967105480601</v>
      </c>
      <c r="BM4" s="11">
        <v>5.3932604530109E-2</v>
      </c>
      <c r="BN4" s="13">
        <v>20.896006384782837</v>
      </c>
      <c r="BO4" s="13">
        <v>0.36472369795302556</v>
      </c>
      <c r="BP4" s="11">
        <v>3.1957459728264879</v>
      </c>
      <c r="BQ4" s="11">
        <v>4.1604021442662315E-2</v>
      </c>
      <c r="BR4" s="4">
        <v>0.41132690795298432</v>
      </c>
      <c r="BS4" s="4">
        <v>6.0082989366564102E-2</v>
      </c>
      <c r="BT4" s="4">
        <v>4.7730365564220789E-4</v>
      </c>
      <c r="BU4" s="4">
        <v>1.45377035363715E-4</v>
      </c>
      <c r="BV4" s="4">
        <v>5.9036427613699824E-3</v>
      </c>
      <c r="BW4" s="4">
        <v>8.1366733099652231E-4</v>
      </c>
      <c r="BX4" s="4">
        <v>1.8289330039215967E-2</v>
      </c>
      <c r="BY4" s="4">
        <v>1.1860014840183589E-3</v>
      </c>
      <c r="BZ4" s="4">
        <v>1.7279044835619858E-2</v>
      </c>
      <c r="CA4" s="4">
        <v>2.1832767040659029E-3</v>
      </c>
      <c r="CB4" s="4"/>
      <c r="CC4" s="4"/>
      <c r="CD4" s="4"/>
      <c r="CE4" s="4"/>
      <c r="CF4" s="4"/>
      <c r="CG4" s="11"/>
      <c r="CH4" s="11"/>
      <c r="CI4" s="11"/>
      <c r="CJ4" s="11"/>
      <c r="CK4" s="13"/>
      <c r="CL4" s="13"/>
      <c r="CM4" s="11"/>
      <c r="CN4" s="11"/>
      <c r="CO4" s="13"/>
      <c r="CP4" s="13"/>
      <c r="CQ4" s="11"/>
      <c r="CR4" s="11"/>
      <c r="CS4" s="13"/>
      <c r="CT4" s="13"/>
      <c r="CU4" s="11"/>
      <c r="CV4" s="11"/>
      <c r="CW4" s="4"/>
      <c r="CX4" s="4"/>
      <c r="CY4" s="9"/>
      <c r="CZ4" s="9"/>
      <c r="DA4" s="9"/>
      <c r="DB4" s="9"/>
      <c r="DC4" s="9"/>
      <c r="DD4" s="9"/>
      <c r="DE4" s="9"/>
      <c r="DF4" s="9"/>
    </row>
    <row r="5" spans="1:110" x14ac:dyDescent="0.2">
      <c r="A5" s="1">
        <v>347</v>
      </c>
      <c r="B5" s="4">
        <v>9.971364952560284E-3</v>
      </c>
      <c r="C5" s="7">
        <v>6.5318275388304961E-5</v>
      </c>
      <c r="D5" s="11">
        <v>0.9461063547946561</v>
      </c>
      <c r="E5" s="11">
        <v>6.3879779126715108E-3</v>
      </c>
      <c r="F5" s="11">
        <v>11.187512145802394</v>
      </c>
      <c r="G5" s="11">
        <v>0.11707621876734102</v>
      </c>
      <c r="H5" s="11">
        <v>3.3235955568270241</v>
      </c>
      <c r="I5" s="11">
        <v>2.8656104277423322E-2</v>
      </c>
      <c r="J5" s="11">
        <v>3.5360045553819086</v>
      </c>
      <c r="K5" s="11">
        <v>2.4115502478886573E-2</v>
      </c>
      <c r="L5" s="11">
        <v>6.4591011092597919</v>
      </c>
      <c r="M5" s="11">
        <v>6.3871870458432414E-2</v>
      </c>
      <c r="N5" s="13">
        <v>22.080350385819951</v>
      </c>
      <c r="O5" s="13">
        <v>0.1530240886733894</v>
      </c>
      <c r="P5" s="15">
        <v>155.21922041178971</v>
      </c>
      <c r="Q5" s="15">
        <v>2.3041881599350282</v>
      </c>
      <c r="R5" s="15">
        <v>682.9993607497214</v>
      </c>
      <c r="S5" s="15">
        <v>10.684502958303026</v>
      </c>
      <c r="T5" s="13">
        <v>82.23400927486567</v>
      </c>
      <c r="U5" s="13">
        <v>1.0920013370925417</v>
      </c>
      <c r="V5" s="13">
        <v>17.398033548673961</v>
      </c>
      <c r="W5" s="13">
        <v>0.26038059927087687</v>
      </c>
      <c r="X5" s="13">
        <v>34.956366971348068</v>
      </c>
      <c r="Y5" s="13">
        <v>0.43995670468384412</v>
      </c>
      <c r="Z5" s="15">
        <v>194.24477062137788</v>
      </c>
      <c r="AA5" s="15">
        <v>3.1705420607663481</v>
      </c>
      <c r="AB5" s="9">
        <v>1.4937976581580896</v>
      </c>
      <c r="AC5" s="9">
        <v>0.27205809084795324</v>
      </c>
      <c r="AD5" s="9">
        <v>9.6135443166500842E-2</v>
      </c>
      <c r="AE5" s="9">
        <v>5.4178155271917793E-3</v>
      </c>
      <c r="AF5" s="15">
        <v>583.78539678261495</v>
      </c>
      <c r="AG5" s="15">
        <v>7.6977957340481513</v>
      </c>
      <c r="AH5" s="13">
        <v>36.068308100845314</v>
      </c>
      <c r="AI5" s="13">
        <v>3.3767578149278901</v>
      </c>
      <c r="AJ5" s="4">
        <v>0.32291640735542348</v>
      </c>
      <c r="AK5" s="4">
        <v>1.40996107441559E-2</v>
      </c>
      <c r="AL5" s="4">
        <v>9.1972892834815287E-2</v>
      </c>
      <c r="AM5" s="4">
        <v>1.8652937048959588E-2</v>
      </c>
      <c r="AN5" s="9">
        <v>5.1961415484049658</v>
      </c>
      <c r="AO5" s="9">
        <v>1.1184985812606416</v>
      </c>
      <c r="AP5" s="9">
        <v>2.8905919029906316E-3</v>
      </c>
      <c r="AQ5" s="9">
        <v>4.3841879990002771E-4</v>
      </c>
      <c r="AR5" s="9">
        <v>6.4331914360901245E-3</v>
      </c>
      <c r="AS5" s="9">
        <v>9.081419891348811E-4</v>
      </c>
      <c r="AT5" s="9">
        <v>2.0667954814682916E-3</v>
      </c>
      <c r="AU5" s="9">
        <v>2.5646427512247409E-4</v>
      </c>
      <c r="AV5" s="4">
        <v>3.010457678033843E-2</v>
      </c>
      <c r="AW5" s="4">
        <v>4.0224966059464158E-3</v>
      </c>
      <c r="AX5" s="4">
        <v>0.2316102255836395</v>
      </c>
      <c r="AY5" s="4">
        <v>9.0890869782056932E-3</v>
      </c>
      <c r="AZ5" s="4">
        <v>0.28231144166225475</v>
      </c>
      <c r="BA5" s="4">
        <v>6.1498580513424574E-3</v>
      </c>
      <c r="BB5" s="11">
        <v>3.4599842675188701</v>
      </c>
      <c r="BC5" s="11">
        <v>9.4451356987263924E-2</v>
      </c>
      <c r="BD5" s="11">
        <v>2.9841954723886235</v>
      </c>
      <c r="BE5" s="11">
        <v>5.8947655635911464E-2</v>
      </c>
      <c r="BF5" s="13">
        <v>53.742652066611612</v>
      </c>
      <c r="BG5" s="13">
        <v>1.0181016127220828</v>
      </c>
      <c r="BH5" s="11">
        <v>19.70581025529647</v>
      </c>
      <c r="BI5" s="11">
        <v>0.33695214260743861</v>
      </c>
      <c r="BJ5" s="13">
        <v>71.995829740745293</v>
      </c>
      <c r="BK5" s="13">
        <v>1.7827278775349693</v>
      </c>
      <c r="BL5" s="11">
        <v>12.039457267789208</v>
      </c>
      <c r="BM5" s="11">
        <v>0.18748872586872842</v>
      </c>
      <c r="BN5" s="13">
        <v>75.935358484320631</v>
      </c>
      <c r="BO5" s="13">
        <v>1.3369687013602682</v>
      </c>
      <c r="BP5" s="11">
        <v>11.643350545277723</v>
      </c>
      <c r="BQ5" s="11">
        <v>0.17611189699456536</v>
      </c>
      <c r="BR5" s="4">
        <v>0.81675295076469789</v>
      </c>
      <c r="BS5" s="4">
        <v>8.5517471172551263E-2</v>
      </c>
      <c r="BT5" s="4">
        <v>1.9747707276095341E-2</v>
      </c>
      <c r="BU5" s="4">
        <v>2.3843401218105729E-3</v>
      </c>
      <c r="BV5" s="4">
        <v>4.5269168311938196E-2</v>
      </c>
      <c r="BW5" s="4">
        <v>6.9663588737524495E-3</v>
      </c>
      <c r="BX5" s="4">
        <v>8.2267265079476293E-2</v>
      </c>
      <c r="BY5" s="4">
        <v>7.1956815122230866E-3</v>
      </c>
      <c r="BZ5" s="4">
        <v>4.5104165369137902E-2</v>
      </c>
      <c r="CA5" s="4">
        <v>4.88988311354075E-3</v>
      </c>
      <c r="CB5" s="4"/>
      <c r="CC5" s="4"/>
      <c r="CD5" s="4"/>
      <c r="CE5" s="4"/>
      <c r="CF5" s="4"/>
      <c r="CG5" s="11"/>
      <c r="CH5" s="11"/>
      <c r="CI5" s="11"/>
      <c r="CJ5" s="11"/>
      <c r="CK5" s="13"/>
      <c r="CL5" s="13"/>
      <c r="CM5" s="11"/>
      <c r="CN5" s="11"/>
      <c r="CO5" s="13"/>
      <c r="CP5" s="13"/>
      <c r="CQ5" s="11"/>
      <c r="CR5" s="11"/>
      <c r="CS5" s="13"/>
      <c r="CT5" s="13"/>
      <c r="CU5" s="11"/>
      <c r="CV5" s="11"/>
      <c r="CW5" s="4"/>
      <c r="CX5" s="4"/>
      <c r="CY5" s="9"/>
      <c r="CZ5" s="9"/>
      <c r="DA5" s="9"/>
      <c r="DB5" s="9"/>
      <c r="DC5" s="9"/>
      <c r="DD5" s="9"/>
      <c r="DE5" s="9"/>
      <c r="DF5" s="9"/>
    </row>
    <row r="6" spans="1:110" x14ac:dyDescent="0.2">
      <c r="A6" s="1">
        <v>348</v>
      </c>
      <c r="B6" s="4">
        <v>1.2752911069496773E-2</v>
      </c>
      <c r="C6" s="7">
        <v>8.3539030133088164E-5</v>
      </c>
      <c r="D6" s="11">
        <v>2.2473566935172693</v>
      </c>
      <c r="E6" s="11">
        <v>1.5173838382259476E-2</v>
      </c>
      <c r="F6" s="11">
        <v>11.198760361366647</v>
      </c>
      <c r="G6" s="11">
        <v>0.11719393024143565</v>
      </c>
      <c r="H6" s="11">
        <v>2.5212216225651174</v>
      </c>
      <c r="I6" s="11">
        <v>2.3924383524684314E-2</v>
      </c>
      <c r="J6" s="11">
        <v>2.709536026229415</v>
      </c>
      <c r="K6" s="11">
        <v>1.8478998466706014E-2</v>
      </c>
      <c r="L6" s="11">
        <v>1.2317352504884109</v>
      </c>
      <c r="M6" s="11">
        <v>1.2180214092870362E-2</v>
      </c>
      <c r="N6" s="13">
        <v>24.900070065764655</v>
      </c>
      <c r="O6" s="13">
        <v>0.17256567324059313</v>
      </c>
      <c r="P6" s="15">
        <v>131.28128994719606</v>
      </c>
      <c r="Q6" s="15">
        <v>1.9661489888673607</v>
      </c>
      <c r="R6" s="15">
        <v>332.01577619967276</v>
      </c>
      <c r="S6" s="15">
        <v>17.42729244191742</v>
      </c>
      <c r="T6" s="13">
        <v>45.958356139751956</v>
      </c>
      <c r="U6" s="13">
        <v>0.6811167786984208</v>
      </c>
      <c r="V6" s="13">
        <v>16.67097654330372</v>
      </c>
      <c r="W6" s="13">
        <v>0.23954869033340082</v>
      </c>
      <c r="X6" s="13">
        <v>81.30254220459976</v>
      </c>
      <c r="Y6" s="13">
        <v>1.0330754226683887</v>
      </c>
      <c r="Z6" s="15">
        <v>343.14178000560867</v>
      </c>
      <c r="AA6" s="15">
        <v>5.9535950485240043</v>
      </c>
      <c r="AB6" s="9">
        <v>6.4844810497007299E-2</v>
      </c>
      <c r="AC6" s="9">
        <v>8.4220226488214058E-3</v>
      </c>
      <c r="AD6" s="9">
        <v>1.283436399617544E-2</v>
      </c>
      <c r="AE6" s="9">
        <v>2.465128902323489E-3</v>
      </c>
      <c r="AF6" s="15">
        <v>235.74249957968087</v>
      </c>
      <c r="AG6" s="15">
        <v>3.0601432718168962</v>
      </c>
      <c r="AH6" s="13">
        <v>15.963176278000054</v>
      </c>
      <c r="AI6" s="13">
        <v>2.0542485646542397</v>
      </c>
      <c r="AJ6" s="4">
        <v>0.18418027496705375</v>
      </c>
      <c r="AK6" s="4">
        <v>2.8583000291858004E-2</v>
      </c>
      <c r="AL6" s="4">
        <v>3.1756697376838857E-3</v>
      </c>
      <c r="AM6" s="4">
        <v>3.798133424809659E-4</v>
      </c>
      <c r="AN6" s="9">
        <v>3.5081401170474681E-2</v>
      </c>
      <c r="AO6" s="9">
        <v>3.2030839139362173E-3</v>
      </c>
      <c r="AP6" s="9">
        <v>1.1296029750352591E-3</v>
      </c>
      <c r="AQ6" s="9">
        <v>2.1373995419958638E-4</v>
      </c>
      <c r="AR6" s="9">
        <v>1.6359898323428767E-3</v>
      </c>
      <c r="AS6" s="9">
        <v>2.500476519347302E-4</v>
      </c>
      <c r="AT6" s="9">
        <v>1.4633267665337135E-3</v>
      </c>
      <c r="AU6" s="9">
        <v>2.1455886055069586E-4</v>
      </c>
      <c r="AV6" s="4">
        <v>2.0841436979457586E-2</v>
      </c>
      <c r="AW6" s="4">
        <v>2.7499816776409185E-3</v>
      </c>
      <c r="AX6" s="4">
        <v>0.23801618282433754</v>
      </c>
      <c r="AY6" s="4">
        <v>1.105741644863804E-2</v>
      </c>
      <c r="AZ6" s="4">
        <v>0.33924411951596473</v>
      </c>
      <c r="BA6" s="4">
        <v>7.4975549772055448E-3</v>
      </c>
      <c r="BB6" s="11">
        <v>3.7930243075480314</v>
      </c>
      <c r="BC6" s="11">
        <v>0.10540080644267616</v>
      </c>
      <c r="BD6" s="11">
        <v>2.6283652584572645</v>
      </c>
      <c r="BE6" s="11">
        <v>4.922985548622983E-2</v>
      </c>
      <c r="BF6" s="13">
        <v>31.758063207037985</v>
      </c>
      <c r="BG6" s="13">
        <v>0.57780923195614586</v>
      </c>
      <c r="BH6" s="11">
        <v>7.8016285354544808</v>
      </c>
      <c r="BI6" s="11">
        <v>0.13136133168795269</v>
      </c>
      <c r="BJ6" s="13">
        <v>20.774555473737234</v>
      </c>
      <c r="BK6" s="13">
        <v>0.52852361711555129</v>
      </c>
      <c r="BL6" s="11">
        <v>2.7921562113128462</v>
      </c>
      <c r="BM6" s="11">
        <v>4.3867177201610617E-2</v>
      </c>
      <c r="BN6" s="13">
        <v>15.590437483281553</v>
      </c>
      <c r="BO6" s="13">
        <v>0.27908372080568711</v>
      </c>
      <c r="BP6" s="11">
        <v>2.2746616670478046</v>
      </c>
      <c r="BQ6" s="11">
        <v>2.9249960796556375E-2</v>
      </c>
      <c r="BR6" s="4">
        <v>0.39105683803215574</v>
      </c>
      <c r="BS6" s="4">
        <v>5.1232977051714298E-2</v>
      </c>
      <c r="BT6" s="4">
        <v>1.0361751707755306E-2</v>
      </c>
      <c r="BU6" s="4">
        <v>1.7280677796992381E-3</v>
      </c>
      <c r="BV6" s="4">
        <v>8.092545030330316E-3</v>
      </c>
      <c r="BW6" s="4">
        <v>1.3497708476876852E-3</v>
      </c>
      <c r="BX6" s="4">
        <v>1.7150513300252069E-2</v>
      </c>
      <c r="BY6" s="4">
        <v>1.2223040499487752E-3</v>
      </c>
      <c r="BZ6" s="4">
        <v>2.2202389714414034E-2</v>
      </c>
      <c r="CA6" s="4">
        <v>3.012876764120296E-3</v>
      </c>
      <c r="CB6" s="4"/>
      <c r="CC6" s="4"/>
      <c r="CD6" s="4"/>
      <c r="CE6" s="4"/>
      <c r="CF6" s="4"/>
      <c r="CG6" s="11"/>
      <c r="CH6" s="11"/>
      <c r="CI6" s="11"/>
      <c r="CJ6" s="11"/>
      <c r="CK6" s="13"/>
      <c r="CL6" s="13"/>
      <c r="CM6" s="11"/>
      <c r="CN6" s="11"/>
      <c r="CO6" s="13"/>
      <c r="CP6" s="13"/>
      <c r="CQ6" s="11"/>
      <c r="CR6" s="11"/>
      <c r="CS6" s="13"/>
      <c r="CT6" s="13"/>
      <c r="CU6" s="11"/>
      <c r="CV6" s="11"/>
      <c r="CW6" s="4"/>
      <c r="CX6" s="4"/>
      <c r="CY6" s="9"/>
      <c r="CZ6" s="9"/>
      <c r="DA6" s="9"/>
      <c r="DB6" s="9"/>
      <c r="DC6" s="9"/>
      <c r="DD6" s="9"/>
      <c r="DE6" s="9"/>
      <c r="DF6" s="9"/>
    </row>
    <row r="7" spans="1:110" x14ac:dyDescent="0.2">
      <c r="A7" s="1">
        <v>349</v>
      </c>
      <c r="B7" s="4" t="s">
        <v>43</v>
      </c>
      <c r="C7" s="7"/>
      <c r="D7" s="11">
        <v>2.6834505062356926</v>
      </c>
      <c r="E7" s="11">
        <v>1.8118282872438017E-2</v>
      </c>
      <c r="F7" s="11">
        <v>11.13850327582562</v>
      </c>
      <c r="G7" s="11">
        <v>0.11656334574354774</v>
      </c>
      <c r="H7" s="11">
        <v>2.2691749478154137</v>
      </c>
      <c r="I7" s="11">
        <v>1.9308069689587197E-2</v>
      </c>
      <c r="J7" s="11">
        <v>2.4250589150598478</v>
      </c>
      <c r="K7" s="11">
        <v>1.6538868477576189E-2</v>
      </c>
      <c r="L7" s="11">
        <v>0.75203912898853997</v>
      </c>
      <c r="M7" s="11">
        <v>7.4366610792895695E-3</v>
      </c>
      <c r="N7" s="13">
        <v>24.025388283456294</v>
      </c>
      <c r="O7" s="13">
        <v>0.16650384087479378</v>
      </c>
      <c r="P7" s="15">
        <v>117.38307402578836</v>
      </c>
      <c r="Q7" s="15">
        <v>1.7171427723766637</v>
      </c>
      <c r="R7" s="15">
        <v>177.84400883084976</v>
      </c>
      <c r="S7" s="15">
        <v>8.2208438239214221</v>
      </c>
      <c r="T7" s="13">
        <v>39.905013590429299</v>
      </c>
      <c r="U7" s="13">
        <v>0.52990640468217487</v>
      </c>
      <c r="V7" s="13">
        <v>20.979535946614277</v>
      </c>
      <c r="W7" s="13">
        <v>0.27258627246482248</v>
      </c>
      <c r="X7" s="13">
        <v>102.4893629721273</v>
      </c>
      <c r="Y7" s="13">
        <v>1.2899190134753522</v>
      </c>
      <c r="Z7" s="15">
        <v>375.72378404209513</v>
      </c>
      <c r="AA7" s="15">
        <v>6.5314008423245067</v>
      </c>
      <c r="AB7" s="9">
        <v>9.4525180239505371</v>
      </c>
      <c r="AC7" s="9">
        <v>0.58838139807740231</v>
      </c>
      <c r="AD7" s="9">
        <v>0.1482936164459093</v>
      </c>
      <c r="AE7" s="9">
        <v>1.0683599307346053E-2</v>
      </c>
      <c r="AF7" s="15">
        <v>198.54793726659162</v>
      </c>
      <c r="AG7" s="15">
        <v>2.5773254098975893</v>
      </c>
      <c r="AH7" s="13">
        <v>4.8054939505829353</v>
      </c>
      <c r="AI7" s="13">
        <v>0.60545297478281412</v>
      </c>
      <c r="AJ7" s="4">
        <v>4.6460920419070142E-2</v>
      </c>
      <c r="AK7" s="4">
        <v>1.2265487146501395E-2</v>
      </c>
      <c r="AL7" s="4">
        <v>0.5812285326155896</v>
      </c>
      <c r="AM7" s="4">
        <v>6.1353102920112201E-2</v>
      </c>
      <c r="AN7" s="9">
        <v>70.425794629626182</v>
      </c>
      <c r="AO7" s="9">
        <v>2.235303639410112</v>
      </c>
      <c r="AP7" s="9">
        <v>3.4942199568767894E-3</v>
      </c>
      <c r="AQ7" s="9">
        <v>4.7972269835708237E-4</v>
      </c>
      <c r="AR7" s="9">
        <v>4.2761489706929709E-3</v>
      </c>
      <c r="AS7" s="9">
        <v>6.1826043382398664E-4</v>
      </c>
      <c r="AT7" s="9">
        <v>1.9471261884235142E-3</v>
      </c>
      <c r="AU7" s="9">
        <v>2.4841376943823677E-4</v>
      </c>
      <c r="AV7" s="4">
        <v>3.0325998939743741E-2</v>
      </c>
      <c r="AW7" s="4">
        <v>2.466144815105294E-3</v>
      </c>
      <c r="AX7" s="4">
        <v>0.2405896510774585</v>
      </c>
      <c r="AY7" s="4">
        <v>9.7544087350834828E-3</v>
      </c>
      <c r="AZ7" s="4">
        <v>0.27828681143184686</v>
      </c>
      <c r="BA7" s="4">
        <v>7.4728713066448283E-3</v>
      </c>
      <c r="BB7" s="11">
        <v>3.2783274682979928</v>
      </c>
      <c r="BC7" s="11">
        <v>8.3918826841702945E-2</v>
      </c>
      <c r="BD7" s="11">
        <v>2.2353325647518743</v>
      </c>
      <c r="BE7" s="11">
        <v>4.0014470894094108E-2</v>
      </c>
      <c r="BF7" s="13">
        <v>27.063951735520803</v>
      </c>
      <c r="BG7" s="13">
        <v>0.48928230986901661</v>
      </c>
      <c r="BH7" s="11">
        <v>6.6302435847415815</v>
      </c>
      <c r="BI7" s="11">
        <v>0.10837072173290449</v>
      </c>
      <c r="BJ7" s="13">
        <v>17.472036367051164</v>
      </c>
      <c r="BK7" s="13">
        <v>0.4381536382807879</v>
      </c>
      <c r="BL7" s="11">
        <v>2.2826966077688016</v>
      </c>
      <c r="BM7" s="11">
        <v>3.4034477718463185E-2</v>
      </c>
      <c r="BN7" s="13">
        <v>11.938277545198913</v>
      </c>
      <c r="BO7" s="13">
        <v>0.21738041083572252</v>
      </c>
      <c r="BP7" s="11">
        <v>1.6232056844238303</v>
      </c>
      <c r="BQ7" s="11">
        <v>2.6127085191039141E-2</v>
      </c>
      <c r="BR7" s="4">
        <v>0.10788134794201946</v>
      </c>
      <c r="BS7" s="4">
        <v>1.3437842468510111E-2</v>
      </c>
      <c r="BT7" s="4">
        <v>3.9214727129079242E-3</v>
      </c>
      <c r="BU7" s="4">
        <v>4.1746560515466482E-4</v>
      </c>
      <c r="BV7" s="4">
        <v>3.1083318139208095E-2</v>
      </c>
      <c r="BW7" s="4">
        <v>4.6545074098501968E-3</v>
      </c>
      <c r="BX7" s="4">
        <v>1.4761968694830903E-2</v>
      </c>
      <c r="BY7" s="4">
        <v>7.1941943597123807E-4</v>
      </c>
      <c r="BZ7" s="4">
        <v>6.5085450291367513E-3</v>
      </c>
      <c r="CA7" s="4">
        <v>7.9129681627408818E-4</v>
      </c>
      <c r="CB7" s="4"/>
      <c r="CC7" s="4"/>
      <c r="CD7" s="4"/>
      <c r="CE7" s="4"/>
      <c r="CF7" s="4"/>
      <c r="CG7" s="11"/>
      <c r="CH7" s="11"/>
      <c r="CI7" s="11"/>
      <c r="CJ7" s="11"/>
      <c r="CK7" s="13"/>
      <c r="CL7" s="13"/>
      <c r="CM7" s="11"/>
      <c r="CN7" s="11"/>
      <c r="CO7" s="13"/>
      <c r="CP7" s="13"/>
      <c r="CQ7" s="11"/>
      <c r="CR7" s="11"/>
      <c r="CS7" s="13"/>
      <c r="CT7" s="13"/>
      <c r="CU7" s="11"/>
      <c r="CV7" s="11"/>
      <c r="CW7" s="4"/>
      <c r="CX7" s="4"/>
      <c r="CY7" s="9"/>
      <c r="CZ7" s="9"/>
      <c r="DA7" s="9"/>
      <c r="DB7" s="9"/>
      <c r="DC7" s="9"/>
      <c r="DD7" s="9"/>
      <c r="DE7" s="9"/>
      <c r="DF7" s="9"/>
    </row>
    <row r="8" spans="1:110" x14ac:dyDescent="0.2">
      <c r="A8" s="1">
        <v>350</v>
      </c>
      <c r="B8" s="4">
        <v>6.9067720899259142E-3</v>
      </c>
      <c r="C8" s="7">
        <v>4.5243398828582959E-5</v>
      </c>
      <c r="D8" s="11">
        <v>2.6989819634791616</v>
      </c>
      <c r="E8" s="11">
        <v>1.8223149101609895E-2</v>
      </c>
      <c r="F8" s="11">
        <v>11.227404484371069</v>
      </c>
      <c r="G8" s="11">
        <v>0.11749368818293035</v>
      </c>
      <c r="H8" s="11">
        <v>2.2528383374439347</v>
      </c>
      <c r="I8" s="11">
        <v>2.1661614674403428E-2</v>
      </c>
      <c r="J8" s="11">
        <v>2.4089223361712331</v>
      </c>
      <c r="K8" s="11">
        <v>1.6428817231291193E-2</v>
      </c>
      <c r="L8" s="11">
        <v>0.73523907465488247</v>
      </c>
      <c r="M8" s="11">
        <v>7.2705310132103081E-3</v>
      </c>
      <c r="N8" s="13">
        <v>24.657295746693652</v>
      </c>
      <c r="O8" s="13">
        <v>0.17088316737995152</v>
      </c>
      <c r="P8" s="15">
        <v>109.48251401872994</v>
      </c>
      <c r="Q8" s="15">
        <v>1.5889954490247742</v>
      </c>
      <c r="R8" s="15">
        <v>536.07398575480636</v>
      </c>
      <c r="S8" s="15">
        <v>21.992695979090563</v>
      </c>
      <c r="T8" s="13">
        <v>40.65355645889133</v>
      </c>
      <c r="U8" s="13">
        <v>0.57689860942768145</v>
      </c>
      <c r="V8" s="13">
        <v>15.772299408948378</v>
      </c>
      <c r="W8" s="13">
        <v>0.28772672070708882</v>
      </c>
      <c r="X8" s="13">
        <v>102.12737142732578</v>
      </c>
      <c r="Y8" s="13">
        <v>1.3520520956507911</v>
      </c>
      <c r="Z8" s="15">
        <v>368.27176329330001</v>
      </c>
      <c r="AA8" s="15">
        <v>6.1302128602549448</v>
      </c>
      <c r="AB8" s="9">
        <v>0.16762706490347995</v>
      </c>
      <c r="AC8" s="9">
        <v>8.7509628537386711E-3</v>
      </c>
      <c r="AD8" s="9">
        <v>4.3350938997709199E-2</v>
      </c>
      <c r="AE8" s="9">
        <v>3.8690089256119059E-3</v>
      </c>
      <c r="AF8" s="15">
        <v>195.5106176843469</v>
      </c>
      <c r="AG8" s="15">
        <v>2.595159939667818</v>
      </c>
      <c r="AH8" s="13">
        <v>30.665543831497406</v>
      </c>
      <c r="AI8" s="13">
        <v>1.7324573866225415</v>
      </c>
      <c r="AJ8" s="4">
        <v>0.48846968779410355</v>
      </c>
      <c r="AK8" s="4">
        <v>2.5429898878580402E-2</v>
      </c>
      <c r="AL8" s="4">
        <v>1.9979954268125232E-2</v>
      </c>
      <c r="AM8" s="4">
        <v>2.4547683406645612E-3</v>
      </c>
      <c r="AN8" s="9">
        <v>8.0623065022778051E-2</v>
      </c>
      <c r="AO8" s="9">
        <v>1.2206651714098739E-2</v>
      </c>
      <c r="AP8" s="9">
        <v>1.7473967148460992E-3</v>
      </c>
      <c r="AQ8" s="9">
        <v>2.6830501408757083E-4</v>
      </c>
      <c r="AR8" s="9">
        <v>6.4087400265905167E-3</v>
      </c>
      <c r="AS8" s="9">
        <v>8.9911091271145107E-4</v>
      </c>
      <c r="AT8" s="9">
        <v>1.1561102352415458E-3</v>
      </c>
      <c r="AU8" s="9">
        <v>1.9213314120955255E-4</v>
      </c>
      <c r="AV8" s="4">
        <v>2.0258144654298649E-2</v>
      </c>
      <c r="AW8" s="4">
        <v>2.0109203725217906E-3</v>
      </c>
      <c r="AX8" s="4">
        <v>0.18843344793957728</v>
      </c>
      <c r="AY8" s="4">
        <v>8.6434667156402058E-3</v>
      </c>
      <c r="AZ8" s="4">
        <v>0.25034134811028325</v>
      </c>
      <c r="BA8" s="4">
        <v>6.8258721373554848E-3</v>
      </c>
      <c r="BB8" s="11">
        <v>3.0199422116405632</v>
      </c>
      <c r="BC8" s="11">
        <v>7.8586115026236511E-2</v>
      </c>
      <c r="BD8" s="11">
        <v>2.1024184742380672</v>
      </c>
      <c r="BE8" s="11">
        <v>4.4058741944293156E-2</v>
      </c>
      <c r="BF8" s="13">
        <v>26.313408024644239</v>
      </c>
      <c r="BG8" s="13">
        <v>0.49836323483398592</v>
      </c>
      <c r="BH8" s="11">
        <v>6.5096069168817117</v>
      </c>
      <c r="BI8" s="11">
        <v>0.11121448922775136</v>
      </c>
      <c r="BJ8" s="13">
        <v>17.511447344940862</v>
      </c>
      <c r="BK8" s="13">
        <v>0.44391326501617639</v>
      </c>
      <c r="BL8" s="11">
        <v>2.2500684255140757</v>
      </c>
      <c r="BM8" s="11">
        <v>3.6057755903294859E-2</v>
      </c>
      <c r="BN8" s="13">
        <v>11.844788174753079</v>
      </c>
      <c r="BO8" s="13">
        <v>0.21513862405517523</v>
      </c>
      <c r="BP8" s="11">
        <v>1.5988282763849009</v>
      </c>
      <c r="BQ8" s="11">
        <v>1.9349312401608077E-2</v>
      </c>
      <c r="BR8" s="4">
        <v>0.73854679732828421</v>
      </c>
      <c r="BS8" s="4">
        <v>5.0154299770476279E-2</v>
      </c>
      <c r="BT8" s="4">
        <v>2.5540311200011677E-2</v>
      </c>
      <c r="BU8" s="4">
        <v>2.0629847266575301E-3</v>
      </c>
      <c r="BV8" s="4">
        <v>1.3114523880622472E-2</v>
      </c>
      <c r="BW8" s="4">
        <v>1.2123443042337278E-3</v>
      </c>
      <c r="BX8" s="4">
        <v>4.6654716991404811E-2</v>
      </c>
      <c r="BY8" s="4">
        <v>1.6438350208124912E-3</v>
      </c>
      <c r="BZ8" s="4">
        <v>3.9871758384953965E-2</v>
      </c>
      <c r="CA8" s="4">
        <v>2.8641940322082084E-3</v>
      </c>
      <c r="CB8" s="4"/>
      <c r="CC8" s="4"/>
      <c r="CD8" s="4"/>
      <c r="CE8" s="4"/>
      <c r="CF8" s="4"/>
      <c r="CG8" s="11"/>
      <c r="CH8" s="11"/>
      <c r="CI8" s="11"/>
      <c r="CJ8" s="11"/>
      <c r="CK8" s="13"/>
      <c r="CL8" s="13"/>
      <c r="CM8" s="11"/>
      <c r="CN8" s="11"/>
      <c r="CO8" s="13"/>
      <c r="CP8" s="13"/>
      <c r="CQ8" s="11"/>
      <c r="CR8" s="11"/>
      <c r="CS8" s="13"/>
      <c r="CT8" s="13"/>
      <c r="CU8" s="11"/>
      <c r="CV8" s="11"/>
      <c r="CW8" s="4"/>
      <c r="CX8" s="4"/>
      <c r="CY8" s="9"/>
      <c r="CZ8" s="9"/>
      <c r="DA8" s="9"/>
      <c r="DB8" s="9"/>
      <c r="DC8" s="9"/>
      <c r="DD8" s="9"/>
      <c r="DE8" s="9"/>
      <c r="DF8" s="9"/>
    </row>
    <row r="9" spans="1:110" x14ac:dyDescent="0.2">
      <c r="A9" s="1">
        <v>361</v>
      </c>
      <c r="B9" s="4">
        <v>1.0414815368198308E-2</v>
      </c>
      <c r="C9" s="7">
        <v>6.8458211972764212E-5</v>
      </c>
      <c r="D9" s="11">
        <v>2.7442359466404396</v>
      </c>
      <c r="E9" s="11">
        <v>1.7978360711298203E-2</v>
      </c>
      <c r="F9" s="11">
        <v>11.248936304199901</v>
      </c>
      <c r="G9" s="11">
        <v>0.10686386549905354</v>
      </c>
      <c r="H9" s="11">
        <v>2.207830416378175</v>
      </c>
      <c r="I9" s="11">
        <v>1.7506116328756979E-2</v>
      </c>
      <c r="J9" s="11">
        <v>2.330078046421197</v>
      </c>
      <c r="K9" s="11">
        <v>1.5674518437226635E-2</v>
      </c>
      <c r="L9" s="11">
        <v>0.6798927349424615</v>
      </c>
      <c r="M9" s="11">
        <v>7.4216952327587531E-3</v>
      </c>
      <c r="N9" s="13">
        <v>24.686219408786073</v>
      </c>
      <c r="O9" s="13">
        <v>0.281530303949035</v>
      </c>
      <c r="P9" s="15">
        <v>101.00081846535987</v>
      </c>
      <c r="Q9" s="15">
        <v>1.4658947351334954</v>
      </c>
      <c r="R9" s="15">
        <v>568.76528661196221</v>
      </c>
      <c r="S9" s="15">
        <v>91.768408218999994</v>
      </c>
      <c r="T9" s="13">
        <v>38.657706407811951</v>
      </c>
      <c r="U9" s="13">
        <v>0.51309573831061139</v>
      </c>
      <c r="V9" s="13">
        <v>9.9078357370409158</v>
      </c>
      <c r="W9" s="13">
        <v>0.21066577799350963</v>
      </c>
      <c r="X9" s="13">
        <v>107.11005143582062</v>
      </c>
      <c r="Y9" s="13">
        <v>1.348074452555261</v>
      </c>
      <c r="Z9" s="15">
        <v>371.52893784574309</v>
      </c>
      <c r="AA9" s="15">
        <v>6.0521053676732715</v>
      </c>
      <c r="AB9" s="9">
        <v>2.5112700020998517E-2</v>
      </c>
      <c r="AC9" s="9">
        <v>1.3233235306129526E-3</v>
      </c>
      <c r="AD9" s="9">
        <v>9.2874262646071171E-3</v>
      </c>
      <c r="AE9" s="9">
        <v>6.9236164739797503E-4</v>
      </c>
      <c r="AF9" s="15">
        <v>164.52553841655251</v>
      </c>
      <c r="AG9" s="15">
        <v>2.4506121902316331</v>
      </c>
      <c r="AH9" s="13">
        <v>0.7099486846349935</v>
      </c>
      <c r="AI9" s="13">
        <v>1.3883106454036648E-2</v>
      </c>
      <c r="AJ9" s="4">
        <v>0.54231707778872795</v>
      </c>
      <c r="AK9" s="4">
        <v>1.1126573892880078E-2</v>
      </c>
      <c r="AL9" s="4" t="s">
        <v>43</v>
      </c>
      <c r="AM9" s="4"/>
      <c r="AN9" s="9">
        <v>3.1027543826612231E-3</v>
      </c>
      <c r="AO9" s="9">
        <v>9.5406003211382859E-4</v>
      </c>
      <c r="AP9" s="9">
        <v>5.8594345825393297E-4</v>
      </c>
      <c r="AQ9" s="9">
        <v>1.5488643012804656E-4</v>
      </c>
      <c r="AR9" s="9">
        <v>1.2730435331542954E-3</v>
      </c>
      <c r="AS9" s="9">
        <v>2.223927474907602E-4</v>
      </c>
      <c r="AT9" s="9">
        <v>8.7273752400310073E-4</v>
      </c>
      <c r="AU9" s="9">
        <v>1.6711793827520378E-4</v>
      </c>
      <c r="AV9" s="4">
        <v>1.9966463468849165E-2</v>
      </c>
      <c r="AW9" s="4">
        <v>1.9976465372559191E-3</v>
      </c>
      <c r="AX9" s="4">
        <v>0.18333474080316628</v>
      </c>
      <c r="AY9" s="4">
        <v>9.6684338776433232E-3</v>
      </c>
      <c r="AZ9" s="4">
        <v>0.25082828983631689</v>
      </c>
      <c r="BA9" s="4">
        <v>6.6249457261195284E-3</v>
      </c>
      <c r="BB9" s="11">
        <v>2.8289238668986854</v>
      </c>
      <c r="BC9" s="11">
        <v>8.1034039941020652E-2</v>
      </c>
      <c r="BD9" s="11">
        <v>1.986037694946053</v>
      </c>
      <c r="BE9" s="11">
        <v>3.3439757239172953E-2</v>
      </c>
      <c r="BF9" s="13">
        <v>23.484547536016084</v>
      </c>
      <c r="BG9" s="13">
        <v>0.4422009784636966</v>
      </c>
      <c r="BH9" s="11">
        <v>5.5689176791083028</v>
      </c>
      <c r="BI9" s="11">
        <v>7.3997831899034791E-2</v>
      </c>
      <c r="BJ9" s="13">
        <v>14.525389671369698</v>
      </c>
      <c r="BK9" s="13">
        <v>0.23601208364079307</v>
      </c>
      <c r="BL9" s="11">
        <v>1.8397701091209235</v>
      </c>
      <c r="BM9" s="11">
        <v>2.6694552313450571E-2</v>
      </c>
      <c r="BN9" s="13">
        <v>9.6099712824249064</v>
      </c>
      <c r="BO9" s="13">
        <v>0.16967957124653402</v>
      </c>
      <c r="BP9" s="11">
        <v>1.2721648900568461</v>
      </c>
      <c r="BQ9" s="11">
        <v>1.7799636113748626E-2</v>
      </c>
      <c r="BR9" s="4">
        <v>1.3633525913227897E-2</v>
      </c>
      <c r="BS9" s="4">
        <v>1.6261840632521285E-3</v>
      </c>
      <c r="BT9" s="4">
        <v>3.350140574638976E-2</v>
      </c>
      <c r="BU9" s="4">
        <v>1.3102375652425883E-3</v>
      </c>
      <c r="BV9" s="4">
        <v>1.0219194258294505E-2</v>
      </c>
      <c r="BW9" s="4">
        <v>1.0693402319670317E-3</v>
      </c>
      <c r="BX9" s="4">
        <v>6.6127811621713196E-3</v>
      </c>
      <c r="BY9" s="4">
        <v>9.6590671675667972E-4</v>
      </c>
      <c r="BZ9" s="4">
        <v>3.8860800197357587E-3</v>
      </c>
      <c r="CA9" s="4">
        <v>7.0518887760398453E-4</v>
      </c>
      <c r="CB9" s="4"/>
      <c r="CC9" s="4"/>
      <c r="CD9" s="4"/>
      <c r="CE9" s="4"/>
      <c r="CF9" s="4"/>
      <c r="CG9" s="11"/>
      <c r="CH9" s="11"/>
      <c r="CI9" s="11"/>
      <c r="CJ9" s="11"/>
      <c r="CK9" s="13"/>
      <c r="CL9" s="13"/>
      <c r="CM9" s="11"/>
      <c r="CN9" s="11"/>
      <c r="CO9" s="13"/>
      <c r="CP9" s="13"/>
      <c r="CQ9" s="11"/>
      <c r="CR9" s="11"/>
      <c r="CS9" s="13"/>
      <c r="CT9" s="13"/>
      <c r="CU9" s="11"/>
      <c r="CV9" s="11"/>
      <c r="CW9" s="4"/>
      <c r="CX9" s="4"/>
      <c r="CY9" s="9"/>
      <c r="CZ9" s="9"/>
      <c r="DA9" s="9"/>
      <c r="DB9" s="9"/>
      <c r="DC9" s="9"/>
      <c r="DD9" s="9"/>
      <c r="DE9" s="9"/>
      <c r="DF9" s="9"/>
    </row>
    <row r="10" spans="1:110" x14ac:dyDescent="0.2">
      <c r="A10" s="1">
        <v>362</v>
      </c>
      <c r="B10" s="4">
        <v>1.131606381334488E-2</v>
      </c>
      <c r="C10" s="7">
        <v>7.4382259103389887E-5</v>
      </c>
      <c r="D10" s="11">
        <v>2.4889480094452829</v>
      </c>
      <c r="E10" s="11">
        <v>1.6305888405935182E-2</v>
      </c>
      <c r="F10" s="11">
        <v>11.230481550592645</v>
      </c>
      <c r="G10" s="11">
        <v>0.1066885470285807</v>
      </c>
      <c r="H10" s="11">
        <v>2.3143294305411528</v>
      </c>
      <c r="I10" s="11">
        <v>2.2275764079077873E-2</v>
      </c>
      <c r="J10" s="11">
        <v>2.4856244221918864</v>
      </c>
      <c r="K10" s="11">
        <v>1.6720884475740234E-2</v>
      </c>
      <c r="L10" s="11">
        <v>0.78602091717348543</v>
      </c>
      <c r="M10" s="11">
        <v>8.5801883062168807E-3</v>
      </c>
      <c r="N10" s="13">
        <v>24.803722898869538</v>
      </c>
      <c r="O10" s="13">
        <v>0.28287035496010615</v>
      </c>
      <c r="P10" s="15">
        <v>125.92939595206795</v>
      </c>
      <c r="Q10" s="15">
        <v>1.90145386694232</v>
      </c>
      <c r="R10" s="15">
        <v>537.88584968213968</v>
      </c>
      <c r="S10" s="15">
        <v>92.50941416454684</v>
      </c>
      <c r="T10" s="13">
        <v>42.688983351740475</v>
      </c>
      <c r="U10" s="13">
        <v>0.56988328331719562</v>
      </c>
      <c r="V10" s="13">
        <v>14.96771911887557</v>
      </c>
      <c r="W10" s="13">
        <v>0.2766414885878743</v>
      </c>
      <c r="X10" s="13">
        <v>92.387168758949173</v>
      </c>
      <c r="Y10" s="13">
        <v>1.2848480138153151</v>
      </c>
      <c r="Z10" s="15">
        <v>324.73156472909358</v>
      </c>
      <c r="AA10" s="15">
        <v>5.9711162134386377</v>
      </c>
      <c r="AB10" s="9">
        <v>0.18665018544104819</v>
      </c>
      <c r="AC10" s="9">
        <v>3.8556273171663255E-2</v>
      </c>
      <c r="AD10" s="9">
        <v>3.8205615348837922E-2</v>
      </c>
      <c r="AE10" s="9">
        <v>4.1995842699525396E-3</v>
      </c>
      <c r="AF10" s="15">
        <v>208.6387630067062</v>
      </c>
      <c r="AG10" s="15">
        <v>3.0205903058403241</v>
      </c>
      <c r="AH10" s="13">
        <v>12.31442209240145</v>
      </c>
      <c r="AI10" s="13">
        <v>2.5594303685733855</v>
      </c>
      <c r="AJ10" s="4">
        <v>0.59496484621656665</v>
      </c>
      <c r="AK10" s="4">
        <v>0.14542239362795203</v>
      </c>
      <c r="AL10" s="4">
        <v>3.1134845308122671E-2</v>
      </c>
      <c r="AM10" s="4">
        <v>8.15730776406909E-3</v>
      </c>
      <c r="AN10" s="9">
        <v>1.6808921538272719E-2</v>
      </c>
      <c r="AO10" s="9">
        <v>2.2293656756400917E-3</v>
      </c>
      <c r="AP10" s="9" t="s">
        <v>43</v>
      </c>
      <c r="AQ10" s="9"/>
      <c r="AR10" s="9">
        <v>7.2191749099745274E-4</v>
      </c>
      <c r="AS10" s="9">
        <v>1.6745534501224176E-4</v>
      </c>
      <c r="AT10" s="9">
        <v>5.2892858540005549E-4</v>
      </c>
      <c r="AU10" s="9">
        <v>1.3012630504006211E-4</v>
      </c>
      <c r="AV10" s="4">
        <v>1.7482957014339363E-2</v>
      </c>
      <c r="AW10" s="4">
        <v>1.867247364009934E-3</v>
      </c>
      <c r="AX10" s="4">
        <v>0.20100414862525534</v>
      </c>
      <c r="AY10" s="4">
        <v>9.6397842192521531E-3</v>
      </c>
      <c r="AZ10" s="4">
        <v>0.26270290457347545</v>
      </c>
      <c r="BA10" s="4">
        <v>5.4587068321892028E-3</v>
      </c>
      <c r="BB10" s="11">
        <v>3.1183327914527856</v>
      </c>
      <c r="BC10" s="11">
        <v>7.81747192485375E-2</v>
      </c>
      <c r="BD10" s="11">
        <v>2.1827798174823037</v>
      </c>
      <c r="BE10" s="11">
        <v>3.6860357028962232E-2</v>
      </c>
      <c r="BF10" s="13">
        <v>27.894650072129608</v>
      </c>
      <c r="BG10" s="13">
        <v>0.53330087896327394</v>
      </c>
      <c r="BH10" s="11">
        <v>6.924419274888252</v>
      </c>
      <c r="BI10" s="11">
        <v>9.8163709926942025E-2</v>
      </c>
      <c r="BJ10" s="13">
        <v>18.769866456739582</v>
      </c>
      <c r="BK10" s="13">
        <v>0.31349013292388478</v>
      </c>
      <c r="BL10" s="11">
        <v>2.4205762732375002</v>
      </c>
      <c r="BM10" s="11">
        <v>3.2636601970606874E-2</v>
      </c>
      <c r="BN10" s="13">
        <v>12.78347313446049</v>
      </c>
      <c r="BO10" s="13">
        <v>0.21734201494843056</v>
      </c>
      <c r="BP10" s="11">
        <v>1.7411554569518646</v>
      </c>
      <c r="BQ10" s="11">
        <v>3.1401911340952382E-2</v>
      </c>
      <c r="BR10" s="4">
        <v>0.32052372897986969</v>
      </c>
      <c r="BS10" s="4">
        <v>7.3997893094243442E-2</v>
      </c>
      <c r="BT10" s="4">
        <v>3.8457967151661533E-2</v>
      </c>
      <c r="BU10" s="4">
        <v>8.5738113483252287E-3</v>
      </c>
      <c r="BV10" s="4">
        <v>1.3460051384233371E-2</v>
      </c>
      <c r="BW10" s="4">
        <v>1.594633547090535E-3</v>
      </c>
      <c r="BX10" s="4">
        <v>9.7188200602963595E-3</v>
      </c>
      <c r="BY10" s="4">
        <v>1.7631821862179884E-3</v>
      </c>
      <c r="BZ10" s="4">
        <v>1.6820860448008169E-2</v>
      </c>
      <c r="CA10" s="4">
        <v>4.3566126102075912E-3</v>
      </c>
      <c r="CB10" s="4"/>
      <c r="CC10" s="4"/>
      <c r="CD10" s="4"/>
      <c r="CE10" s="4"/>
      <c r="CF10" s="4"/>
      <c r="CG10" s="11"/>
      <c r="CH10" s="11"/>
      <c r="CI10" s="11"/>
      <c r="CJ10" s="11"/>
      <c r="CK10" s="13"/>
      <c r="CL10" s="13"/>
      <c r="CM10" s="11"/>
      <c r="CN10" s="11"/>
      <c r="CO10" s="13"/>
      <c r="CP10" s="13"/>
      <c r="CQ10" s="11"/>
      <c r="CR10" s="11"/>
      <c r="CS10" s="13"/>
      <c r="CT10" s="13"/>
      <c r="CU10" s="11"/>
      <c r="CV10" s="11"/>
      <c r="CW10" s="4"/>
      <c r="CX10" s="4"/>
      <c r="CY10" s="9"/>
      <c r="CZ10" s="9"/>
      <c r="DA10" s="9"/>
      <c r="DB10" s="9"/>
      <c r="DC10" s="9"/>
      <c r="DD10" s="9"/>
      <c r="DE10" s="9"/>
      <c r="DF10" s="9"/>
    </row>
    <row r="11" spans="1:110" x14ac:dyDescent="0.2">
      <c r="A11" s="1">
        <v>363</v>
      </c>
      <c r="B11" s="4">
        <v>3.7625829538731905E-3</v>
      </c>
      <c r="C11" s="7">
        <v>2.4732046830890721E-5</v>
      </c>
      <c r="D11" s="11">
        <v>2.8746912897217483</v>
      </c>
      <c r="E11" s="11">
        <v>1.883301507055735E-2</v>
      </c>
      <c r="F11" s="11">
        <v>11.172492207964483</v>
      </c>
      <c r="G11" s="11">
        <v>0.10613765358022111</v>
      </c>
      <c r="H11" s="11">
        <v>2.1510795456807905</v>
      </c>
      <c r="I11" s="11">
        <v>2.0163292353221202E-2</v>
      </c>
      <c r="J11" s="11">
        <v>2.302390031325289</v>
      </c>
      <c r="K11" s="11">
        <v>1.5488260168419882E-2</v>
      </c>
      <c r="L11" s="11">
        <v>0.64964898275873129</v>
      </c>
      <c r="M11" s="11">
        <v>7.0915550505405702E-3</v>
      </c>
      <c r="N11" s="13">
        <v>24.155447492464301</v>
      </c>
      <c r="O11" s="13">
        <v>0.27547719486597716</v>
      </c>
      <c r="P11" s="15">
        <v>105.48345972504923</v>
      </c>
      <c r="Q11" s="15">
        <v>1.5629453942803146</v>
      </c>
      <c r="R11" s="15">
        <v>128.49225411896444</v>
      </c>
      <c r="S11" s="15">
        <v>0.93809457533955076</v>
      </c>
      <c r="T11" s="13">
        <v>33.356044767220418</v>
      </c>
      <c r="U11" s="13">
        <v>0.45063391659013202</v>
      </c>
      <c r="V11" s="13">
        <v>17.417874279493365</v>
      </c>
      <c r="W11" s="13">
        <v>0.28560729960117931</v>
      </c>
      <c r="X11" s="13">
        <v>111.49106669203665</v>
      </c>
      <c r="Y11" s="13">
        <v>1.4410039363887033</v>
      </c>
      <c r="Z11" s="15">
        <v>383.96345293985917</v>
      </c>
      <c r="AA11" s="15">
        <v>6.6698624386299503</v>
      </c>
      <c r="AB11" s="9">
        <v>1.8303906808460573</v>
      </c>
      <c r="AC11" s="9">
        <v>0.13066406530741095</v>
      </c>
      <c r="AD11" s="9">
        <v>4.9222200542685175E-2</v>
      </c>
      <c r="AE11" s="9">
        <v>3.565465383477739E-3</v>
      </c>
      <c r="AF11" s="15">
        <v>171.91758017984174</v>
      </c>
      <c r="AG11" s="15">
        <v>2.74517342722817</v>
      </c>
      <c r="AH11" s="13">
        <v>2.0139329144404461</v>
      </c>
      <c r="AI11" s="13">
        <v>0.43847196551272483</v>
      </c>
      <c r="AJ11" s="4">
        <v>4.2104240741128209E-3</v>
      </c>
      <c r="AK11" s="4">
        <v>5.638123800095836E-4</v>
      </c>
      <c r="AL11" s="4">
        <v>9.4969909009856593E-2</v>
      </c>
      <c r="AM11" s="4">
        <v>8.2315343534335502E-3</v>
      </c>
      <c r="AN11" s="9">
        <v>6.038985921885172</v>
      </c>
      <c r="AO11" s="9">
        <v>0.20057443639605887</v>
      </c>
      <c r="AP11" s="9">
        <v>3.128813259304346E-3</v>
      </c>
      <c r="AQ11" s="9">
        <v>3.6414348862993625E-4</v>
      </c>
      <c r="AR11" s="9">
        <v>4.5563768297987566E-3</v>
      </c>
      <c r="AS11" s="9">
        <v>4.2783037211016357E-4</v>
      </c>
      <c r="AT11" s="9">
        <v>1.5910622689531478E-3</v>
      </c>
      <c r="AU11" s="9">
        <v>2.2870658267190572E-4</v>
      </c>
      <c r="AV11" s="4">
        <v>2.273067751511083E-2</v>
      </c>
      <c r="AW11" s="4">
        <v>2.3836214127447527E-3</v>
      </c>
      <c r="AX11" s="4">
        <v>0.21534690633851986</v>
      </c>
      <c r="AY11" s="4">
        <v>1.5126706226430902E-2</v>
      </c>
      <c r="AZ11" s="4">
        <v>0.29676042586307677</v>
      </c>
      <c r="BA11" s="4">
        <v>7.4334572449866552E-3</v>
      </c>
      <c r="BB11" s="11">
        <v>3.4060159318608023</v>
      </c>
      <c r="BC11" s="11">
        <v>9.0765478882383649E-2</v>
      </c>
      <c r="BD11" s="11">
        <v>2.219229816622303</v>
      </c>
      <c r="BE11" s="11">
        <v>3.8241468765711668E-2</v>
      </c>
      <c r="BF11" s="13">
        <v>25.233991082658967</v>
      </c>
      <c r="BG11" s="13">
        <v>0.47919592853640369</v>
      </c>
      <c r="BH11" s="11">
        <v>5.8086057071563326</v>
      </c>
      <c r="BI11" s="11">
        <v>7.6927474944971513E-2</v>
      </c>
      <c r="BJ11" s="13">
        <v>14.7107866035933</v>
      </c>
      <c r="BK11" s="13">
        <v>0.23049807872344158</v>
      </c>
      <c r="BL11" s="11">
        <v>1.8828333647911475</v>
      </c>
      <c r="BM11" s="11">
        <v>2.710716191435553E-2</v>
      </c>
      <c r="BN11" s="13">
        <v>9.6645253849585178</v>
      </c>
      <c r="BO11" s="13">
        <v>0.17348885561859587</v>
      </c>
      <c r="BP11" s="11">
        <v>1.2763180381244763</v>
      </c>
      <c r="BQ11" s="11">
        <v>1.8464197485635526E-2</v>
      </c>
      <c r="BR11" s="4">
        <v>5.8044941545433604E-2</v>
      </c>
      <c r="BS11" s="4">
        <v>1.6318092487096526E-2</v>
      </c>
      <c r="BT11" s="4">
        <v>-1.2977947305189908E-5</v>
      </c>
      <c r="BU11" s="4">
        <v>2.4125465882223455E-5</v>
      </c>
      <c r="BV11" s="4">
        <v>2.0429460757447275E-2</v>
      </c>
      <c r="BW11" s="4">
        <v>2.532783801943838E-3</v>
      </c>
      <c r="BX11" s="4">
        <v>5.3358734821496749E-3</v>
      </c>
      <c r="BY11" s="4">
        <v>6.1799063621496755E-4</v>
      </c>
      <c r="BZ11" s="4">
        <v>2.27528454101532E-3</v>
      </c>
      <c r="CA11" s="4">
        <v>3.3978123706404769E-4</v>
      </c>
      <c r="CB11" s="4"/>
      <c r="CC11" s="4"/>
      <c r="CD11" s="4"/>
      <c r="CE11" s="4"/>
      <c r="CF11" s="4"/>
      <c r="CG11" s="11"/>
      <c r="CH11" s="11"/>
      <c r="CI11" s="11"/>
      <c r="CJ11" s="11"/>
      <c r="CK11" s="13"/>
      <c r="CL11" s="13"/>
      <c r="CM11" s="11"/>
      <c r="CN11" s="11"/>
      <c r="CO11" s="13"/>
      <c r="CP11" s="13"/>
      <c r="CQ11" s="11"/>
      <c r="CR11" s="11"/>
      <c r="CS11" s="13"/>
      <c r="CT11" s="13"/>
      <c r="CU11" s="11"/>
      <c r="CV11" s="11"/>
      <c r="CW11" s="4"/>
      <c r="CX11" s="4"/>
      <c r="CY11" s="9"/>
      <c r="CZ11" s="9"/>
      <c r="DA11" s="9"/>
      <c r="DB11" s="9"/>
      <c r="DC11" s="9"/>
      <c r="DD11" s="9"/>
      <c r="DE11" s="9"/>
      <c r="DF11" s="9"/>
    </row>
    <row r="12" spans="1:110" x14ac:dyDescent="0.2">
      <c r="A12" s="1">
        <v>364</v>
      </c>
      <c r="B12" s="4" t="s">
        <v>43</v>
      </c>
      <c r="C12" s="7"/>
      <c r="D12" s="11">
        <v>2.0120398476520998</v>
      </c>
      <c r="E12" s="11">
        <v>1.3181511666618569E-2</v>
      </c>
      <c r="F12" s="11">
        <v>11.004629632879336</v>
      </c>
      <c r="G12" s="11">
        <v>0.10454297447802693</v>
      </c>
      <c r="H12" s="11">
        <v>2.5957896932550284</v>
      </c>
      <c r="I12" s="11">
        <v>2.058228566741846E-2</v>
      </c>
      <c r="J12" s="11">
        <v>2.7299781224019384</v>
      </c>
      <c r="K12" s="11">
        <v>1.8364660565141935E-2</v>
      </c>
      <c r="L12" s="11">
        <v>1.3793730764920729</v>
      </c>
      <c r="M12" s="11">
        <v>1.5057208379882711E-2</v>
      </c>
      <c r="N12" s="13">
        <v>24.909210179431287</v>
      </c>
      <c r="O12" s="13">
        <v>0.28407336890353591</v>
      </c>
      <c r="P12" s="15">
        <v>113.49199851684261</v>
      </c>
      <c r="Q12" s="15">
        <v>1.6471878706871694</v>
      </c>
      <c r="R12" s="15">
        <v>475.25904800179103</v>
      </c>
      <c r="S12" s="15">
        <v>31.057151053071372</v>
      </c>
      <c r="T12" s="13">
        <v>49.090129454474585</v>
      </c>
      <c r="U12" s="13">
        <v>0.64340316086231697</v>
      </c>
      <c r="V12" s="13">
        <v>24.813582497161697</v>
      </c>
      <c r="W12" s="13">
        <v>0.42306325929781896</v>
      </c>
      <c r="X12" s="13">
        <v>73.091039750815142</v>
      </c>
      <c r="Y12" s="13">
        <v>0.91991519075886574</v>
      </c>
      <c r="Z12" s="15">
        <v>300.84577525264854</v>
      </c>
      <c r="AA12" s="15">
        <v>4.9322144379327062</v>
      </c>
      <c r="AB12" s="9">
        <v>3.4995435477468619E-2</v>
      </c>
      <c r="AC12" s="9">
        <v>5.2798295450242859E-3</v>
      </c>
      <c r="AD12" s="9">
        <v>1.2334141219102418E-2</v>
      </c>
      <c r="AE12" s="9">
        <v>8.2036353980538069E-4</v>
      </c>
      <c r="AF12" s="15">
        <v>225.65818460246209</v>
      </c>
      <c r="AG12" s="15">
        <v>3.1823285777277985</v>
      </c>
      <c r="AH12" s="13">
        <v>4.9677610987223284</v>
      </c>
      <c r="AI12" s="13">
        <v>0.56710434782785668</v>
      </c>
      <c r="AJ12" s="4">
        <v>0.3248359895645142</v>
      </c>
      <c r="AK12" s="4">
        <v>4.0568759584600218E-2</v>
      </c>
      <c r="AL12" s="4">
        <v>3.9376534040921543E-4</v>
      </c>
      <c r="AM12" s="4">
        <v>1.2357366734423066E-4</v>
      </c>
      <c r="AN12" s="9">
        <v>8.6641521698810186E-3</v>
      </c>
      <c r="AO12" s="9">
        <v>1.6359949004547481E-3</v>
      </c>
      <c r="AP12" s="9" t="s">
        <v>43</v>
      </c>
      <c r="AQ12" s="9"/>
      <c r="AR12" s="9">
        <v>6.9957309370882173E-4</v>
      </c>
      <c r="AS12" s="9">
        <v>1.6879976952520988E-4</v>
      </c>
      <c r="AT12" s="9">
        <v>6.1619186967522375E-4</v>
      </c>
      <c r="AU12" s="9">
        <v>1.4385403283659329E-4</v>
      </c>
      <c r="AV12" s="4">
        <v>2.0533157436603854E-2</v>
      </c>
      <c r="AW12" s="4">
        <v>2.8149477015185849E-3</v>
      </c>
      <c r="AX12" s="4">
        <v>0.21779031217651754</v>
      </c>
      <c r="AY12" s="4">
        <v>8.5562666594322222E-3</v>
      </c>
      <c r="AZ12" s="4">
        <v>0.31616198114841321</v>
      </c>
      <c r="BA12" s="4">
        <v>6.0996642333399492E-3</v>
      </c>
      <c r="BB12" s="11">
        <v>3.6838771516341273</v>
      </c>
      <c r="BC12" s="11">
        <v>9.210206125697791E-2</v>
      </c>
      <c r="BD12" s="11">
        <v>2.5619806009734152</v>
      </c>
      <c r="BE12" s="11">
        <v>4.0789109106839715E-2</v>
      </c>
      <c r="BF12" s="13">
        <v>31.788839537604602</v>
      </c>
      <c r="BG12" s="13">
        <v>0.60871388529316017</v>
      </c>
      <c r="BH12" s="11">
        <v>7.6298274747716164</v>
      </c>
      <c r="BI12" s="11">
        <v>0.10414433665833583</v>
      </c>
      <c r="BJ12" s="13">
        <v>19.889102612288845</v>
      </c>
      <c r="BK12" s="13">
        <v>0.33091253014068867</v>
      </c>
      <c r="BL12" s="11">
        <v>2.6258825991879111</v>
      </c>
      <c r="BM12" s="11">
        <v>3.3890997083800209E-2</v>
      </c>
      <c r="BN12" s="13">
        <v>14.318589025455847</v>
      </c>
      <c r="BO12" s="13">
        <v>0.26154460023037274</v>
      </c>
      <c r="BP12" s="11">
        <v>2.0028465239693252</v>
      </c>
      <c r="BQ12" s="11">
        <v>2.952937285204113E-2</v>
      </c>
      <c r="BR12" s="4">
        <v>0.13247231959249137</v>
      </c>
      <c r="BS12" s="4">
        <v>1.6677761700846533E-2</v>
      </c>
      <c r="BT12" s="4">
        <v>2.1704769491233327E-2</v>
      </c>
      <c r="BU12" s="4">
        <v>2.7783939419547864E-3</v>
      </c>
      <c r="BV12" s="4">
        <v>6.2268689447468224E-3</v>
      </c>
      <c r="BW12" s="4">
        <v>8.5336833500732458E-4</v>
      </c>
      <c r="BX12" s="4">
        <v>8.4397275805216752E-3</v>
      </c>
      <c r="BY12" s="4">
        <v>6.5455112805689383E-4</v>
      </c>
      <c r="BZ12" s="4">
        <v>8.5657685769729638E-3</v>
      </c>
      <c r="CA12" s="4">
        <v>9.0301443620670915E-4</v>
      </c>
      <c r="CB12" s="4"/>
      <c r="CC12" s="4"/>
      <c r="CD12" s="4"/>
      <c r="CE12" s="4"/>
      <c r="CF12" s="4"/>
      <c r="CG12" s="11"/>
      <c r="CH12" s="11"/>
      <c r="CI12" s="11"/>
      <c r="CJ12" s="11"/>
      <c r="CK12" s="13"/>
      <c r="CL12" s="13"/>
      <c r="CM12" s="11"/>
      <c r="CN12" s="11"/>
      <c r="CO12" s="13"/>
      <c r="CP12" s="13"/>
      <c r="CQ12" s="11"/>
      <c r="CR12" s="11"/>
      <c r="CS12" s="13"/>
      <c r="CT12" s="13"/>
      <c r="CU12" s="11"/>
      <c r="CV12" s="11"/>
      <c r="CW12" s="4"/>
      <c r="CX12" s="4"/>
      <c r="CY12" s="9"/>
      <c r="CZ12" s="9"/>
      <c r="DA12" s="9"/>
      <c r="DB12" s="9"/>
      <c r="DC12" s="9"/>
      <c r="DD12" s="9"/>
      <c r="DE12" s="9"/>
      <c r="DF12" s="9"/>
    </row>
    <row r="13" spans="1:110" x14ac:dyDescent="0.2">
      <c r="A13" s="1">
        <v>365</v>
      </c>
      <c r="B13" s="4">
        <v>3.8862625604170701E-3</v>
      </c>
      <c r="C13" s="7">
        <v>2.5545012248150323E-5</v>
      </c>
      <c r="D13" s="11">
        <v>2.6371770645482</v>
      </c>
      <c r="E13" s="11">
        <v>1.7276983994052426E-2</v>
      </c>
      <c r="F13" s="11">
        <v>11.01510350979358</v>
      </c>
      <c r="G13" s="11">
        <v>0.10464247535024712</v>
      </c>
      <c r="H13" s="11">
        <v>2.284372520435435</v>
      </c>
      <c r="I13" s="11">
        <v>1.8113026609426246E-2</v>
      </c>
      <c r="J13" s="11">
        <v>2.4151229548762485</v>
      </c>
      <c r="K13" s="11">
        <v>1.6246618581090159E-2</v>
      </c>
      <c r="L13" s="11">
        <v>0.76224316714831764</v>
      </c>
      <c r="M13" s="11">
        <v>8.3206308717306155E-3</v>
      </c>
      <c r="N13" s="13">
        <v>24.360094226092265</v>
      </c>
      <c r="O13" s="13">
        <v>0.27781105798881561</v>
      </c>
      <c r="P13" s="15">
        <v>106.86580073306872</v>
      </c>
      <c r="Q13" s="15">
        <v>1.5510172792724224</v>
      </c>
      <c r="R13" s="15">
        <v>177.3637406523959</v>
      </c>
      <c r="S13" s="15">
        <v>1.0892466472546263</v>
      </c>
      <c r="T13" s="13">
        <v>41.775847049741088</v>
      </c>
      <c r="U13" s="13">
        <v>0.54753801503886912</v>
      </c>
      <c r="V13" s="13">
        <v>11.017998697750478</v>
      </c>
      <c r="W13" s="13">
        <v>0.27193119684166084</v>
      </c>
      <c r="X13" s="13">
        <v>99.169859881480292</v>
      </c>
      <c r="Y13" s="13">
        <v>1.2481401397684255</v>
      </c>
      <c r="Z13" s="15">
        <v>375.81072975749254</v>
      </c>
      <c r="AA13" s="15">
        <v>6.7593825200469428</v>
      </c>
      <c r="AB13" s="9">
        <v>11.890860909708492</v>
      </c>
      <c r="AC13" s="9">
        <v>0.84559903995566388</v>
      </c>
      <c r="AD13" s="9">
        <v>0.12884937751001183</v>
      </c>
      <c r="AE13" s="9">
        <v>1.1653658998590414E-2</v>
      </c>
      <c r="AF13" s="15">
        <v>189.83701187272456</v>
      </c>
      <c r="AG13" s="15">
        <v>2.9503128192090937</v>
      </c>
      <c r="AH13" s="13">
        <v>0.59269754203568725</v>
      </c>
      <c r="AI13" s="13">
        <v>1.3943767555152059E-2</v>
      </c>
      <c r="AJ13" s="4">
        <v>2.7758694708187207E-2</v>
      </c>
      <c r="AK13" s="4">
        <v>2.3940677880311127E-3</v>
      </c>
      <c r="AL13" s="4">
        <v>0.54300247228083509</v>
      </c>
      <c r="AM13" s="4">
        <v>4.7595370192332544E-2</v>
      </c>
      <c r="AN13" s="9">
        <v>25.94269115290065</v>
      </c>
      <c r="AO13" s="9">
        <v>1.4801753779142695</v>
      </c>
      <c r="AP13" s="9">
        <v>3.8810886841591461E-4</v>
      </c>
      <c r="AQ13" s="9">
        <v>1.2948705554634765E-4</v>
      </c>
      <c r="AR13" s="9">
        <v>5.0934913993386632E-3</v>
      </c>
      <c r="AS13" s="9">
        <v>4.5967106489921928E-4</v>
      </c>
      <c r="AT13" s="9">
        <v>1.0772018511330534E-3</v>
      </c>
      <c r="AU13" s="9">
        <v>1.9101245721516496E-4</v>
      </c>
      <c r="AV13" s="4">
        <v>2.6672916575180328E-2</v>
      </c>
      <c r="AW13" s="4">
        <v>3.8414282666884556E-3</v>
      </c>
      <c r="AX13" s="4">
        <v>0.18825989661399398</v>
      </c>
      <c r="AY13" s="4">
        <v>1.3754735221972271E-2</v>
      </c>
      <c r="AZ13" s="4">
        <v>0.26872850611408639</v>
      </c>
      <c r="BA13" s="4">
        <v>7.012782169959794E-3</v>
      </c>
      <c r="BB13" s="11">
        <v>3.0978672122799549</v>
      </c>
      <c r="BC13" s="11">
        <v>8.8397349875840539E-2</v>
      </c>
      <c r="BD13" s="11">
        <v>2.1676315602469804</v>
      </c>
      <c r="BE13" s="11">
        <v>3.4731335572087886E-2</v>
      </c>
      <c r="BF13" s="13">
        <v>26.74001180555306</v>
      </c>
      <c r="BG13" s="13">
        <v>0.53694728545267667</v>
      </c>
      <c r="BH13" s="11">
        <v>6.4841215799166267</v>
      </c>
      <c r="BI13" s="11">
        <v>9.9799073328127708E-2</v>
      </c>
      <c r="BJ13" s="13">
        <v>16.877043532990566</v>
      </c>
      <c r="BK13" s="13">
        <v>0.28098856802319172</v>
      </c>
      <c r="BL13" s="11">
        <v>2.1317904957910754</v>
      </c>
      <c r="BM13" s="11">
        <v>3.0092305978365153E-2</v>
      </c>
      <c r="BN13" s="13">
        <v>10.994900095245779</v>
      </c>
      <c r="BO13" s="13">
        <v>0.2177443059460541</v>
      </c>
      <c r="BP13" s="11">
        <v>1.4502744360556294</v>
      </c>
      <c r="BQ13" s="11">
        <v>2.4818143481315395E-2</v>
      </c>
      <c r="BR13" s="4">
        <v>8.8383747524749916E-3</v>
      </c>
      <c r="BS13" s="4">
        <v>1.096028682571562E-3</v>
      </c>
      <c r="BT13" s="4">
        <v>2.2108508290869253E-3</v>
      </c>
      <c r="BU13" s="4">
        <v>3.2163249596043025E-4</v>
      </c>
      <c r="BV13" s="4">
        <v>2.7048004999810353E-2</v>
      </c>
      <c r="BW13" s="4">
        <v>2.9831244285110784E-3</v>
      </c>
      <c r="BX13" s="4">
        <v>5.9477798406976545E-4</v>
      </c>
      <c r="BY13" s="4">
        <v>1.4154989273660215E-4</v>
      </c>
      <c r="BZ13" s="4">
        <v>8.7711559818108792E-4</v>
      </c>
      <c r="CA13" s="4">
        <v>1.2360319284458886E-4</v>
      </c>
      <c r="CB13" s="4"/>
      <c r="CC13" s="4"/>
      <c r="CD13" s="4"/>
      <c r="CE13" s="4"/>
      <c r="CF13" s="4"/>
      <c r="CG13" s="11"/>
      <c r="CH13" s="11"/>
      <c r="CI13" s="11"/>
      <c r="CJ13" s="11"/>
      <c r="CK13" s="13"/>
      <c r="CL13" s="13"/>
      <c r="CM13" s="11"/>
      <c r="CN13" s="11"/>
      <c r="CO13" s="13"/>
      <c r="CP13" s="13"/>
      <c r="CQ13" s="11"/>
      <c r="CR13" s="11"/>
      <c r="CS13" s="13"/>
      <c r="CT13" s="13"/>
      <c r="CU13" s="11"/>
      <c r="CV13" s="11"/>
      <c r="CW13" s="4"/>
      <c r="CX13" s="4"/>
      <c r="CY13" s="9"/>
      <c r="CZ13" s="9"/>
      <c r="DA13" s="9"/>
      <c r="DB13" s="9"/>
      <c r="DC13" s="9"/>
      <c r="DD13" s="9"/>
      <c r="DE13" s="9"/>
      <c r="DF13" s="9"/>
    </row>
    <row r="14" spans="1:110" x14ac:dyDescent="0.2">
      <c r="A14" s="1">
        <v>366</v>
      </c>
      <c r="B14" s="4">
        <v>1.6012440741409985E-2</v>
      </c>
      <c r="C14" s="7">
        <v>2.6707434968150814E-3</v>
      </c>
      <c r="D14" s="11">
        <v>2.6665033447085982</v>
      </c>
      <c r="E14" s="11">
        <v>1.7469109763591128E-2</v>
      </c>
      <c r="F14" s="11">
        <v>11.081070362497552</v>
      </c>
      <c r="G14" s="11">
        <v>0.10526915441430448</v>
      </c>
      <c r="H14" s="11">
        <v>2.2838155491434495</v>
      </c>
      <c r="I14" s="11">
        <v>2.6226143030699645E-2</v>
      </c>
      <c r="J14" s="11">
        <v>2.4388737816571244</v>
      </c>
      <c r="K14" s="11">
        <v>1.7642356731489988E-2</v>
      </c>
      <c r="L14" s="11">
        <v>0.67966755982549942</v>
      </c>
      <c r="M14" s="11">
        <v>7.4192372257729459E-3</v>
      </c>
      <c r="N14" s="13">
        <v>24.409939907996726</v>
      </c>
      <c r="O14" s="13">
        <v>0.27837951562684959</v>
      </c>
      <c r="P14" s="15">
        <v>123.47897540605345</v>
      </c>
      <c r="Q14" s="15">
        <v>1.828424362747747</v>
      </c>
      <c r="R14" s="15">
        <v>1266.0173195189905</v>
      </c>
      <c r="S14" s="15">
        <v>62.55118786557761</v>
      </c>
      <c r="T14" s="13">
        <v>38.254494337737164</v>
      </c>
      <c r="U14" s="13">
        <v>0.56686467498467619</v>
      </c>
      <c r="V14" s="13">
        <v>25.020869614802926</v>
      </c>
      <c r="W14" s="13">
        <v>0.4136751531389749</v>
      </c>
      <c r="X14" s="13">
        <v>101.78088355350603</v>
      </c>
      <c r="Y14" s="13">
        <v>1.4679760902702408</v>
      </c>
      <c r="Z14" s="15">
        <v>358.49403811669475</v>
      </c>
      <c r="AA14" s="15">
        <v>6.457201679170792</v>
      </c>
      <c r="AB14" s="9">
        <v>0.29733890240979433</v>
      </c>
      <c r="AC14" s="9">
        <v>2.0919356949427748E-2</v>
      </c>
      <c r="AD14" s="9">
        <v>1.0106823091710102</v>
      </c>
      <c r="AE14" s="9">
        <v>0.23698112374025335</v>
      </c>
      <c r="AF14" s="15">
        <v>190.37630732933795</v>
      </c>
      <c r="AG14" s="15">
        <v>3.0617896374628839</v>
      </c>
      <c r="AH14" s="13">
        <v>89.723634658942629</v>
      </c>
      <c r="AI14" s="13">
        <v>11.862225925616565</v>
      </c>
      <c r="AJ14" s="4">
        <v>1.6392173285177842</v>
      </c>
      <c r="AK14" s="4">
        <v>0.10300713530407786</v>
      </c>
      <c r="AL14" s="4">
        <v>2.7433894047052088E-2</v>
      </c>
      <c r="AM14" s="4">
        <v>2.4707252383695806E-3</v>
      </c>
      <c r="AN14" s="9">
        <v>0.25230617711165848</v>
      </c>
      <c r="AO14" s="9">
        <v>2.8519320867345349E-2</v>
      </c>
      <c r="AP14" s="9">
        <v>3.4458787930834525E-2</v>
      </c>
      <c r="AQ14" s="9">
        <v>7.2083526958910214E-3</v>
      </c>
      <c r="AR14" s="9">
        <v>8.3186732739083641E-2</v>
      </c>
      <c r="AS14" s="9">
        <v>1.7477158355906134E-2</v>
      </c>
      <c r="AT14" s="9">
        <v>1.6506084084782408E-2</v>
      </c>
      <c r="AU14" s="9">
        <v>3.5963718187650658E-3</v>
      </c>
      <c r="AV14" s="4">
        <v>9.790652001326447E-2</v>
      </c>
      <c r="AW14" s="4">
        <v>1.7231509278125934E-2</v>
      </c>
      <c r="AX14" s="4">
        <v>0.25061346745154839</v>
      </c>
      <c r="AY14" s="4">
        <v>1.6237239039530546E-2</v>
      </c>
      <c r="AZ14" s="4">
        <v>0.29390682721903327</v>
      </c>
      <c r="BA14" s="4">
        <v>9.5088328601399073E-3</v>
      </c>
      <c r="BB14" s="11">
        <v>3.3278214802472279</v>
      </c>
      <c r="BC14" s="11">
        <v>9.0714238997003913E-2</v>
      </c>
      <c r="BD14" s="11">
        <v>2.26751162520645</v>
      </c>
      <c r="BE14" s="11">
        <v>4.1799267761919313E-2</v>
      </c>
      <c r="BF14" s="13">
        <v>26.809540652019173</v>
      </c>
      <c r="BG14" s="13">
        <v>0.53193956785073915</v>
      </c>
      <c r="BH14" s="11">
        <v>6.4588122663427603</v>
      </c>
      <c r="BI14" s="11">
        <v>9.9063787144538201E-2</v>
      </c>
      <c r="BJ14" s="13">
        <v>17.195870350770445</v>
      </c>
      <c r="BK14" s="13">
        <v>0.30697614143730112</v>
      </c>
      <c r="BL14" s="11">
        <v>2.2897445627891568</v>
      </c>
      <c r="BM14" s="11">
        <v>3.3258518959379195E-2</v>
      </c>
      <c r="BN14" s="13">
        <v>12.658855812763987</v>
      </c>
      <c r="BO14" s="13">
        <v>0.25045115970493187</v>
      </c>
      <c r="BP14" s="11">
        <v>1.786812586936245</v>
      </c>
      <c r="BQ14" s="11">
        <v>3.0338136028935862E-2</v>
      </c>
      <c r="BR14" s="4">
        <v>2.3162008558647278</v>
      </c>
      <c r="BS14" s="4">
        <v>0.33105658235619723</v>
      </c>
      <c r="BT14" s="4">
        <v>0.10703585761988185</v>
      </c>
      <c r="BU14" s="4">
        <v>7.6900824201145499E-3</v>
      </c>
      <c r="BV14" s="4">
        <v>0.14501825596739401</v>
      </c>
      <c r="BW14" s="4">
        <v>2.7248123350907729E-2</v>
      </c>
      <c r="BX14" s="4">
        <v>4.187374066116803E-2</v>
      </c>
      <c r="BY14" s="4">
        <v>2.3309494748443207E-3</v>
      </c>
      <c r="BZ14" s="4">
        <v>7.4004452992063166E-2</v>
      </c>
      <c r="CA14" s="4">
        <v>9.8580872905269061E-3</v>
      </c>
      <c r="CB14" s="4"/>
      <c r="CC14" s="4"/>
      <c r="CD14" s="4"/>
      <c r="CE14" s="4"/>
      <c r="CF14" s="4"/>
      <c r="CG14" s="11"/>
      <c r="CH14" s="11"/>
      <c r="CI14" s="11"/>
      <c r="CJ14" s="11"/>
      <c r="CK14" s="13"/>
      <c r="CL14" s="13"/>
      <c r="CM14" s="11"/>
      <c r="CN14" s="11"/>
      <c r="CO14" s="13"/>
      <c r="CP14" s="13"/>
      <c r="CQ14" s="11"/>
      <c r="CR14" s="11"/>
      <c r="CS14" s="13"/>
      <c r="CT14" s="13"/>
      <c r="CU14" s="11"/>
      <c r="CV14" s="11"/>
      <c r="CW14" s="4"/>
      <c r="CX14" s="4"/>
      <c r="CY14" s="9"/>
      <c r="CZ14" s="9"/>
      <c r="DA14" s="9"/>
      <c r="DB14" s="9"/>
      <c r="DC14" s="9"/>
      <c r="DD14" s="9"/>
      <c r="DE14" s="9"/>
      <c r="DF14" s="9"/>
    </row>
    <row r="15" spans="1:110" x14ac:dyDescent="0.2">
      <c r="A15" s="1">
        <v>367</v>
      </c>
      <c r="B15" s="4">
        <v>4.3487244553069839E-3</v>
      </c>
      <c r="C15" s="7">
        <v>2.8584846686922243E-5</v>
      </c>
      <c r="D15" s="11">
        <v>2.7154602408934956</v>
      </c>
      <c r="E15" s="11">
        <v>1.7789841929495145E-2</v>
      </c>
      <c r="F15" s="11">
        <v>11.040212134742779</v>
      </c>
      <c r="G15" s="11">
        <v>0.1048810049895726</v>
      </c>
      <c r="H15" s="11">
        <v>2.3090660906301994</v>
      </c>
      <c r="I15" s="11">
        <v>1.8557008453111104E-2</v>
      </c>
      <c r="J15" s="11">
        <v>2.459344363023594</v>
      </c>
      <c r="K15" s="11">
        <v>1.6544097576864682E-2</v>
      </c>
      <c r="L15" s="11">
        <v>0.79274148760000973</v>
      </c>
      <c r="M15" s="11">
        <v>8.6535499159716579E-3</v>
      </c>
      <c r="N15" s="13">
        <v>24.097622743363448</v>
      </c>
      <c r="O15" s="13">
        <v>0.2748177411472621</v>
      </c>
      <c r="P15" s="15">
        <v>111.00729952169618</v>
      </c>
      <c r="Q15" s="15">
        <v>1.6905682529479387</v>
      </c>
      <c r="R15" s="15">
        <v>248.92615243935771</v>
      </c>
      <c r="S15" s="15">
        <v>5.8274468598208902</v>
      </c>
      <c r="T15" s="13">
        <v>40.178802576393529</v>
      </c>
      <c r="U15" s="13">
        <v>0.5697177650177514</v>
      </c>
      <c r="V15" s="13">
        <v>17.983343785174824</v>
      </c>
      <c r="W15" s="13">
        <v>0.25735962779488697</v>
      </c>
      <c r="X15" s="13">
        <v>104.69820277754611</v>
      </c>
      <c r="Y15" s="13">
        <v>1.3302987583231425</v>
      </c>
      <c r="Z15" s="15">
        <v>368.94092604894729</v>
      </c>
      <c r="AA15" s="15">
        <v>5.8420395138289898</v>
      </c>
      <c r="AB15" s="9">
        <v>0.3157832275320589</v>
      </c>
      <c r="AC15" s="9">
        <v>6.943146513032375E-2</v>
      </c>
      <c r="AD15" s="9">
        <v>2.7935157109330561E-2</v>
      </c>
      <c r="AE15" s="9">
        <v>2.6243333589024832E-3</v>
      </c>
      <c r="AF15" s="15">
        <v>199.26415982214107</v>
      </c>
      <c r="AG15" s="15">
        <v>3.0099147269612812</v>
      </c>
      <c r="AH15" s="13">
        <v>13.634479092566741</v>
      </c>
      <c r="AI15" s="13">
        <v>0.61118290952928689</v>
      </c>
      <c r="AJ15" s="4">
        <v>0.11115559704962724</v>
      </c>
      <c r="AK15" s="4">
        <v>9.4382544980877742E-3</v>
      </c>
      <c r="AL15" s="4">
        <v>1.5916456437183035E-2</v>
      </c>
      <c r="AM15" s="4">
        <v>1.1880741214167652E-3</v>
      </c>
      <c r="AN15" s="9">
        <v>0.73081708623143138</v>
      </c>
      <c r="AO15" s="9">
        <v>0.21380180708129456</v>
      </c>
      <c r="AP15" s="9">
        <v>2.1588998248576702E-3</v>
      </c>
      <c r="AQ15" s="9">
        <v>3.0416413353876685E-4</v>
      </c>
      <c r="AR15" s="9">
        <v>2.9197949165009058E-3</v>
      </c>
      <c r="AS15" s="9">
        <v>5.7400038418120765E-4</v>
      </c>
      <c r="AT15" s="9">
        <v>1.8226600825748721E-3</v>
      </c>
      <c r="AU15" s="9">
        <v>2.4693453520116776E-4</v>
      </c>
      <c r="AV15" s="4">
        <v>2.4936230468864871E-2</v>
      </c>
      <c r="AW15" s="4">
        <v>3.7544880539452695E-3</v>
      </c>
      <c r="AX15" s="4">
        <v>0.22031224566723082</v>
      </c>
      <c r="AY15" s="4">
        <v>1.0436148622689927E-2</v>
      </c>
      <c r="AZ15" s="4">
        <v>0.27424358578984165</v>
      </c>
      <c r="BA15" s="4">
        <v>5.9749003768929223E-3</v>
      </c>
      <c r="BB15" s="11">
        <v>3.1350829073220323</v>
      </c>
      <c r="BC15" s="11">
        <v>7.9673591910464997E-2</v>
      </c>
      <c r="BD15" s="11">
        <v>2.2161066314883984</v>
      </c>
      <c r="BE15" s="11">
        <v>3.8016402425765317E-2</v>
      </c>
      <c r="BF15" s="13">
        <v>27.250262922821168</v>
      </c>
      <c r="BG15" s="13">
        <v>0.55740930109104725</v>
      </c>
      <c r="BH15" s="11">
        <v>6.7815395915536874</v>
      </c>
      <c r="BI15" s="11">
        <v>0.1103875214417938</v>
      </c>
      <c r="BJ15" s="13">
        <v>17.623945886299413</v>
      </c>
      <c r="BK15" s="13">
        <v>0.34150142869851319</v>
      </c>
      <c r="BL15" s="11">
        <v>2.2547902481617417</v>
      </c>
      <c r="BM15" s="11">
        <v>3.6142720043744872E-2</v>
      </c>
      <c r="BN15" s="13">
        <v>11.612731439235434</v>
      </c>
      <c r="BO15" s="13">
        <v>0.20917720163139719</v>
      </c>
      <c r="BP15" s="11">
        <v>1.5638313439893032</v>
      </c>
      <c r="BQ15" s="11">
        <v>2.7390999087313836E-2</v>
      </c>
      <c r="BR15" s="4">
        <v>0.37306843218273378</v>
      </c>
      <c r="BS15" s="4">
        <v>2.2561290587140844E-2</v>
      </c>
      <c r="BT15" s="4">
        <v>9.4969423342034422E-3</v>
      </c>
      <c r="BU15" s="4">
        <v>1.3338412343626414E-3</v>
      </c>
      <c r="BV15" s="4">
        <v>1.0269578346391167E-2</v>
      </c>
      <c r="BW15" s="4">
        <v>1.237529975747959E-3</v>
      </c>
      <c r="BX15" s="4">
        <v>1.5001100440689115E-2</v>
      </c>
      <c r="BY15" s="4">
        <v>7.8741751278336904E-4</v>
      </c>
      <c r="BZ15" s="4">
        <v>1.5974489671983085E-2</v>
      </c>
      <c r="CA15" s="4">
        <v>1.5242567007685546E-3</v>
      </c>
      <c r="CB15" s="4"/>
      <c r="CC15" s="4"/>
      <c r="CD15" s="4"/>
      <c r="CE15" s="4"/>
      <c r="CF15" s="4"/>
      <c r="CG15" s="11"/>
      <c r="CH15" s="11"/>
      <c r="CI15" s="11"/>
      <c r="CJ15" s="11"/>
      <c r="CK15" s="13"/>
      <c r="CL15" s="13"/>
      <c r="CM15" s="11"/>
      <c r="CN15" s="11"/>
      <c r="CO15" s="13"/>
      <c r="CP15" s="13"/>
      <c r="CQ15" s="11"/>
      <c r="CR15" s="11"/>
      <c r="CS15" s="13"/>
      <c r="CT15" s="13"/>
      <c r="CU15" s="11"/>
      <c r="CV15" s="11"/>
      <c r="CW15" s="4"/>
      <c r="CX15" s="4"/>
      <c r="CY15" s="9"/>
      <c r="CZ15" s="9"/>
      <c r="DA15" s="9"/>
      <c r="DB15" s="9"/>
      <c r="DC15" s="9"/>
      <c r="DD15" s="9"/>
      <c r="DE15" s="9"/>
      <c r="DF15" s="9"/>
    </row>
    <row r="16" spans="1:110" x14ac:dyDescent="0.2">
      <c r="A16" s="1">
        <v>368</v>
      </c>
      <c r="B16" s="4">
        <v>6.1953239323933216E-4</v>
      </c>
      <c r="C16" s="7">
        <v>4.4624967025628951E-6</v>
      </c>
      <c r="D16" s="11">
        <v>2.0333011490386004</v>
      </c>
      <c r="E16" s="11">
        <v>1.3320801200372417E-2</v>
      </c>
      <c r="F16" s="11">
        <v>11.101923800019055</v>
      </c>
      <c r="G16" s="11">
        <v>0.10546726016245907</v>
      </c>
      <c r="H16" s="11">
        <v>2.6443808430359641</v>
      </c>
      <c r="I16" s="11">
        <v>2.4944314669985965E-2</v>
      </c>
      <c r="J16" s="11">
        <v>2.8316604288308538</v>
      </c>
      <c r="K16" s="11">
        <v>1.9048681080809961E-2</v>
      </c>
      <c r="L16" s="11">
        <v>1.6943001558928719</v>
      </c>
      <c r="M16" s="11">
        <v>1.8494945957786595E-2</v>
      </c>
      <c r="N16" s="13">
        <v>24.640991656932471</v>
      </c>
      <c r="O16" s="13">
        <v>0.28101451080487594</v>
      </c>
      <c r="P16" s="15">
        <v>129.6533308421094</v>
      </c>
      <c r="Q16" s="15">
        <v>1.9796861823215468</v>
      </c>
      <c r="R16" s="15">
        <v>823.1696092218159</v>
      </c>
      <c r="S16" s="15">
        <v>47.605417032284414</v>
      </c>
      <c r="T16" s="13">
        <v>50.300219304644983</v>
      </c>
      <c r="U16" s="13">
        <v>0.74343688073291481</v>
      </c>
      <c r="V16" s="13">
        <v>20.51931666341352</v>
      </c>
      <c r="W16" s="13">
        <v>0.3773906636712136</v>
      </c>
      <c r="X16" s="13">
        <v>75.837559681501133</v>
      </c>
      <c r="Y16" s="13">
        <v>1.0591797359590751</v>
      </c>
      <c r="Z16" s="15">
        <v>352.21762051924748</v>
      </c>
      <c r="AA16" s="15">
        <v>6.0597109920471812</v>
      </c>
      <c r="AB16" s="9">
        <v>6.9131248487653327E-2</v>
      </c>
      <c r="AC16" s="9">
        <v>5.8999702586207048E-3</v>
      </c>
      <c r="AD16" s="9">
        <v>3.114602461866452E-2</v>
      </c>
      <c r="AE16" s="9">
        <v>3.383206778713497E-3</v>
      </c>
      <c r="AF16" s="15">
        <v>252.62283263979572</v>
      </c>
      <c r="AG16" s="15">
        <v>3.5625956182907315</v>
      </c>
      <c r="AH16" s="13">
        <v>50.26797287555172</v>
      </c>
      <c r="AI16" s="13">
        <v>2.3834686302275605</v>
      </c>
      <c r="AJ16" s="4">
        <v>0.8067953013945024</v>
      </c>
      <c r="AK16" s="4">
        <v>6.7566919602335879E-2</v>
      </c>
      <c r="AL16" s="4">
        <v>6.2421798754696617E-3</v>
      </c>
      <c r="AM16" s="4">
        <v>5.9649979777379094E-4</v>
      </c>
      <c r="AN16" s="9">
        <v>2.2422982231985706E-2</v>
      </c>
      <c r="AO16" s="9">
        <v>2.6166544627356896E-3</v>
      </c>
      <c r="AP16" s="9">
        <v>3.1569830714412253E-3</v>
      </c>
      <c r="AQ16" s="9">
        <v>3.6657128636083614E-4</v>
      </c>
      <c r="AR16" s="9">
        <v>4.523815386871805E-3</v>
      </c>
      <c r="AS16" s="9">
        <v>4.2750958926230552E-4</v>
      </c>
      <c r="AT16" s="9">
        <v>1.4867280546277373E-3</v>
      </c>
      <c r="AU16" s="9">
        <v>2.2175058525912393E-4</v>
      </c>
      <c r="AV16" s="4">
        <v>2.5333356722904619E-2</v>
      </c>
      <c r="AW16" s="4">
        <v>2.2921220319166965E-3</v>
      </c>
      <c r="AX16" s="4">
        <v>0.25900853881596231</v>
      </c>
      <c r="AY16" s="4">
        <v>1.2378070169952527E-2</v>
      </c>
      <c r="AZ16" s="4">
        <v>0.3203895233841777</v>
      </c>
      <c r="BA16" s="4">
        <v>6.9185267540951903E-3</v>
      </c>
      <c r="BB16" s="11">
        <v>3.7494141414988715</v>
      </c>
      <c r="BC16" s="11">
        <v>9.5177250020031967E-2</v>
      </c>
      <c r="BD16" s="11">
        <v>2.6852741718082416</v>
      </c>
      <c r="BE16" s="11">
        <v>4.5841167476769348E-2</v>
      </c>
      <c r="BF16" s="13">
        <v>34.266479981426571</v>
      </c>
      <c r="BG16" s="13">
        <v>0.68300045712650603</v>
      </c>
      <c r="BH16" s="11">
        <v>8.5380721688849093</v>
      </c>
      <c r="BI16" s="11">
        <v>0.13461817964934325</v>
      </c>
      <c r="BJ16" s="13">
        <v>22.444012446715156</v>
      </c>
      <c r="BK16" s="13">
        <v>0.37383811712523635</v>
      </c>
      <c r="BL16" s="11">
        <v>3.0598977858730922</v>
      </c>
      <c r="BM16" s="11">
        <v>4.2888082123375665E-2</v>
      </c>
      <c r="BN16" s="13">
        <v>17.433433303430867</v>
      </c>
      <c r="BO16" s="13">
        <v>0.31996236130787087</v>
      </c>
      <c r="BP16" s="11">
        <v>2.5586666227154833</v>
      </c>
      <c r="BQ16" s="11">
        <v>3.9715471777706873E-2</v>
      </c>
      <c r="BR16" s="4">
        <v>1.3041381555994012</v>
      </c>
      <c r="BS16" s="4">
        <v>7.2372751312324415E-2</v>
      </c>
      <c r="BT16" s="4">
        <v>5.0604752641473058E-2</v>
      </c>
      <c r="BU16" s="4">
        <v>4.7707984837650763E-3</v>
      </c>
      <c r="BV16" s="4">
        <v>1.8372384879566942E-2</v>
      </c>
      <c r="BW16" s="4">
        <v>1.8110253213286854E-3</v>
      </c>
      <c r="BX16" s="4">
        <v>3.5904673627613369E-2</v>
      </c>
      <c r="BY16" s="4">
        <v>1.4928647641428911E-3</v>
      </c>
      <c r="BZ16" s="4">
        <v>5.066220178203671E-2</v>
      </c>
      <c r="CA16" s="4">
        <v>3.9925632199024263E-3</v>
      </c>
      <c r="CB16" s="4"/>
      <c r="CC16" s="4"/>
      <c r="CD16" s="4"/>
      <c r="CE16" s="4"/>
      <c r="CF16" s="4"/>
      <c r="CG16" s="11"/>
      <c r="CH16" s="11"/>
      <c r="CI16" s="11"/>
      <c r="CJ16" s="11"/>
      <c r="CK16" s="13"/>
      <c r="CL16" s="13"/>
      <c r="CM16" s="11"/>
      <c r="CN16" s="11"/>
      <c r="CO16" s="13"/>
      <c r="CP16" s="13"/>
      <c r="CQ16" s="11"/>
      <c r="CR16" s="11"/>
      <c r="CS16" s="13"/>
      <c r="CT16" s="13"/>
      <c r="CU16" s="11"/>
      <c r="CV16" s="11"/>
      <c r="CW16" s="4"/>
      <c r="CX16" s="4"/>
      <c r="CY16" s="9"/>
      <c r="CZ16" s="9"/>
      <c r="DA16" s="9"/>
      <c r="DB16" s="9"/>
      <c r="DC16" s="9"/>
      <c r="DD16" s="9"/>
      <c r="DE16" s="9"/>
      <c r="DF16" s="9"/>
    </row>
    <row r="17" spans="1:110" x14ac:dyDescent="0.2">
      <c r="A17" s="1">
        <v>369</v>
      </c>
      <c r="B17" s="4">
        <v>3.9393157561517459E-3</v>
      </c>
      <c r="C17" s="7">
        <v>2.5893739209794563E-5</v>
      </c>
      <c r="D17" s="11">
        <v>2.6199641163575476</v>
      </c>
      <c r="E17" s="11">
        <v>1.7164216507038286E-2</v>
      </c>
      <c r="F17" s="11">
        <v>10.993373875075891</v>
      </c>
      <c r="G17" s="11">
        <v>0.1044360458089089</v>
      </c>
      <c r="H17" s="11">
        <v>2.3325808441696929</v>
      </c>
      <c r="I17" s="11">
        <v>1.8495275407633623E-2</v>
      </c>
      <c r="J17" s="11">
        <v>2.4445666200115581</v>
      </c>
      <c r="K17" s="11">
        <v>1.6444687170565873E-2</v>
      </c>
      <c r="L17" s="11">
        <v>0.96439016518807041</v>
      </c>
      <c r="M17" s="11">
        <v>1.0527263380894086E-2</v>
      </c>
      <c r="N17" s="13">
        <v>24.04436762765712</v>
      </c>
      <c r="O17" s="13">
        <v>0.27421040113041434</v>
      </c>
      <c r="P17" s="15">
        <v>101.45971459965875</v>
      </c>
      <c r="Q17" s="15">
        <v>1.4725550121239415</v>
      </c>
      <c r="R17" s="15">
        <v>187.58932742591082</v>
      </c>
      <c r="S17" s="15">
        <v>1.4226181993086993</v>
      </c>
      <c r="T17" s="13">
        <v>46.049296872677765</v>
      </c>
      <c r="U17" s="13">
        <v>0.60354827931030297</v>
      </c>
      <c r="V17" s="13">
        <v>10.636682033464066</v>
      </c>
      <c r="W17" s="13">
        <v>0.25879600759523208</v>
      </c>
      <c r="X17" s="13">
        <v>96.663551476708108</v>
      </c>
      <c r="Y17" s="13">
        <v>1.216596038300761</v>
      </c>
      <c r="Z17" s="15">
        <v>377.34628591384512</v>
      </c>
      <c r="AA17" s="15">
        <v>6.9387352919648944</v>
      </c>
      <c r="AB17" s="9">
        <v>19.224146112784361</v>
      </c>
      <c r="AC17" s="9">
        <v>1.4408263425035353</v>
      </c>
      <c r="AD17" s="9">
        <v>0.21101627248009172</v>
      </c>
      <c r="AE17" s="9">
        <v>1.494402944723836E-2</v>
      </c>
      <c r="AF17" s="15">
        <v>187.78229458699593</v>
      </c>
      <c r="AG17" s="15">
        <v>3.0941403024901915</v>
      </c>
      <c r="AH17" s="13">
        <v>5.6412121233376773</v>
      </c>
      <c r="AI17" s="13">
        <v>1.2035070719580705</v>
      </c>
      <c r="AJ17" s="4">
        <v>3.600880024046188E-2</v>
      </c>
      <c r="AK17" s="4">
        <v>2.706326608827205E-3</v>
      </c>
      <c r="AL17" s="4">
        <v>0.98790293131428841</v>
      </c>
      <c r="AM17" s="4">
        <v>9.3233341462806721E-2</v>
      </c>
      <c r="AN17" s="9">
        <v>34.081857355407067</v>
      </c>
      <c r="AO17" s="9">
        <v>2.2521508556993681</v>
      </c>
      <c r="AP17" s="9">
        <v>2.3270624932551715E-3</v>
      </c>
      <c r="AQ17" s="9">
        <v>3.185894296652387E-4</v>
      </c>
      <c r="AR17" s="9">
        <v>4.083840581836847E-3</v>
      </c>
      <c r="AS17" s="9">
        <v>4.1168537429581256E-4</v>
      </c>
      <c r="AT17" s="9">
        <v>6.1077120846227226E-4</v>
      </c>
      <c r="AU17" s="9">
        <v>1.4397319916516218E-4</v>
      </c>
      <c r="AV17" s="4">
        <v>2.1249796924392633E-2</v>
      </c>
      <c r="AW17" s="4">
        <v>2.3307651314420893E-3</v>
      </c>
      <c r="AX17" s="4">
        <v>0.19244884720268185</v>
      </c>
      <c r="AY17" s="4">
        <v>8.2653401142908801E-3</v>
      </c>
      <c r="AZ17" s="4">
        <v>0.24627488176076379</v>
      </c>
      <c r="BA17" s="4">
        <v>6.3830002702820621E-3</v>
      </c>
      <c r="BB17" s="11">
        <v>3.0458652168138403</v>
      </c>
      <c r="BC17" s="11">
        <v>8.6404814591793513E-2</v>
      </c>
      <c r="BD17" s="11">
        <v>2.144102418742055</v>
      </c>
      <c r="BE17" s="11">
        <v>3.3694087489596652E-2</v>
      </c>
      <c r="BF17" s="13">
        <v>26.476357165691692</v>
      </c>
      <c r="BG17" s="13">
        <v>0.50938015924691649</v>
      </c>
      <c r="BH17" s="11">
        <v>6.3016435495540435</v>
      </c>
      <c r="BI17" s="11">
        <v>9.5337778405798837E-2</v>
      </c>
      <c r="BJ17" s="13">
        <v>16.034080360234682</v>
      </c>
      <c r="BK17" s="13">
        <v>0.29038744409554318</v>
      </c>
      <c r="BL17" s="11">
        <v>2.022789657259382</v>
      </c>
      <c r="BM17" s="11">
        <v>2.6007030212707432E-2</v>
      </c>
      <c r="BN17" s="13">
        <v>10.216439591198943</v>
      </c>
      <c r="BO17" s="13">
        <v>0.19605866873832273</v>
      </c>
      <c r="BP17" s="11">
        <v>1.2932961257266391</v>
      </c>
      <c r="BQ17" s="11">
        <v>2.238849181130325E-2</v>
      </c>
      <c r="BR17" s="4">
        <v>0.15059790050343416</v>
      </c>
      <c r="BS17" s="4">
        <v>2.9716949318777323E-2</v>
      </c>
      <c r="BT17" s="4">
        <v>4.8544904020793458E-4</v>
      </c>
      <c r="BU17" s="4">
        <v>1.5020614704128307E-4</v>
      </c>
      <c r="BV17" s="4">
        <v>3.6330412981836743E-2</v>
      </c>
      <c r="BW17" s="4">
        <v>3.9881723736532341E-3</v>
      </c>
      <c r="BX17" s="4">
        <v>3.9894417004795639E-3</v>
      </c>
      <c r="BY17" s="4">
        <v>3.6995666796260272E-4</v>
      </c>
      <c r="BZ17" s="4">
        <v>5.863562665234935E-3</v>
      </c>
      <c r="CA17" s="4">
        <v>1.0687792292315621E-3</v>
      </c>
      <c r="CB17" s="4"/>
      <c r="CC17" s="4"/>
      <c r="CD17" s="4"/>
      <c r="CE17" s="4"/>
      <c r="CF17" s="4"/>
      <c r="CG17" s="11"/>
      <c r="CH17" s="11"/>
      <c r="CI17" s="11"/>
      <c r="CJ17" s="11"/>
      <c r="CK17" s="13"/>
      <c r="CL17" s="13"/>
      <c r="CM17" s="11"/>
      <c r="CN17" s="11"/>
      <c r="CO17" s="13"/>
      <c r="CP17" s="13"/>
      <c r="CQ17" s="11"/>
      <c r="CR17" s="11"/>
      <c r="CS17" s="13"/>
      <c r="CT17" s="13"/>
      <c r="CU17" s="11"/>
      <c r="CV17" s="11"/>
      <c r="CW17" s="4"/>
      <c r="CX17" s="4"/>
      <c r="CY17" s="9"/>
      <c r="CZ17" s="9"/>
      <c r="DA17" s="9"/>
      <c r="DB17" s="9"/>
      <c r="DC17" s="9"/>
      <c r="DD17" s="9"/>
      <c r="DE17" s="9"/>
      <c r="DF17" s="9"/>
    </row>
    <row r="18" spans="1:110" x14ac:dyDescent="0.2">
      <c r="A18" s="1">
        <v>370</v>
      </c>
      <c r="B18" s="4">
        <v>1.382799038745882E-2</v>
      </c>
      <c r="C18" s="7">
        <v>9.0893545745666661E-5</v>
      </c>
      <c r="D18" s="11">
        <v>2.6691125125678479</v>
      </c>
      <c r="E18" s="11">
        <v>1.7486203250391085E-2</v>
      </c>
      <c r="F18" s="11">
        <v>11.104397011610351</v>
      </c>
      <c r="G18" s="11">
        <v>0.10549075544625298</v>
      </c>
      <c r="H18" s="11">
        <v>2.2280622068627256</v>
      </c>
      <c r="I18" s="11">
        <v>2.2451929887801907E-2</v>
      </c>
      <c r="J18" s="11">
        <v>2.3857113247621036</v>
      </c>
      <c r="K18" s="11">
        <v>1.6048765492348661E-2</v>
      </c>
      <c r="L18" s="11">
        <v>0.65221437604121946</v>
      </c>
      <c r="M18" s="11">
        <v>7.2206068562001603E-3</v>
      </c>
      <c r="N18" s="13">
        <v>24.603948143430294</v>
      </c>
      <c r="O18" s="13">
        <v>0.28059205358520539</v>
      </c>
      <c r="P18" s="15">
        <v>121.1625845834141</v>
      </c>
      <c r="Q18" s="15">
        <v>1.7812630302739159</v>
      </c>
      <c r="R18" s="15">
        <v>972.81422454757046</v>
      </c>
      <c r="S18" s="15">
        <v>26.598251948442947</v>
      </c>
      <c r="T18" s="13">
        <v>39.840480520613752</v>
      </c>
      <c r="U18" s="13">
        <v>0.52217200040200651</v>
      </c>
      <c r="V18" s="13">
        <v>18.477452042982598</v>
      </c>
      <c r="W18" s="13">
        <v>0.35580413479748801</v>
      </c>
      <c r="X18" s="13">
        <v>101.2359437075278</v>
      </c>
      <c r="Y18" s="13">
        <v>1.2741436266998243</v>
      </c>
      <c r="Z18" s="15">
        <v>359.34721879880175</v>
      </c>
      <c r="AA18" s="15">
        <v>5.7669014943711607</v>
      </c>
      <c r="AB18" s="9">
        <v>2.9373779764919446E-2</v>
      </c>
      <c r="AC18" s="9">
        <v>4.7812210133930059E-3</v>
      </c>
      <c r="AD18" s="9">
        <v>1.0413982293231695E-2</v>
      </c>
      <c r="AE18" s="9">
        <v>7.4795031764442806E-4</v>
      </c>
      <c r="AF18" s="15">
        <v>198.68799285888224</v>
      </c>
      <c r="AG18" s="15">
        <v>2.909550936495473</v>
      </c>
      <c r="AH18" s="13">
        <v>72.608588028807162</v>
      </c>
      <c r="AI18" s="13">
        <v>3.6454798467379197</v>
      </c>
      <c r="AJ18" s="4">
        <v>1.0922633262480361</v>
      </c>
      <c r="AK18" s="4">
        <v>3.8333980309461176E-2</v>
      </c>
      <c r="AL18" s="4">
        <v>8.9186701095559078E-4</v>
      </c>
      <c r="AM18" s="4">
        <v>1.8864689479951871E-4</v>
      </c>
      <c r="AN18" s="9">
        <v>1.0669523990543241E-2</v>
      </c>
      <c r="AO18" s="9">
        <v>1.8053008982308633E-3</v>
      </c>
      <c r="AP18" s="9">
        <v>2.1090607856675153E-3</v>
      </c>
      <c r="AQ18" s="9">
        <v>2.9971976114122095E-4</v>
      </c>
      <c r="AR18" s="9">
        <v>2.9355895128804878E-3</v>
      </c>
      <c r="AS18" s="9">
        <v>3.4460664866080846E-4</v>
      </c>
      <c r="AT18" s="9">
        <v>2.0006569427400388E-4</v>
      </c>
      <c r="AU18" s="9">
        <v>8.1420357865880785E-5</v>
      </c>
      <c r="AV18" s="4">
        <v>1.9605447358289646E-2</v>
      </c>
      <c r="AW18" s="4">
        <v>2.6662422523324758E-3</v>
      </c>
      <c r="AX18" s="4">
        <v>0.20631334875084475</v>
      </c>
      <c r="AY18" s="4">
        <v>9.5979760705584543E-3</v>
      </c>
      <c r="AZ18" s="4">
        <v>0.26035232529741981</v>
      </c>
      <c r="BA18" s="4">
        <v>6.6821279609064607E-3</v>
      </c>
      <c r="BB18" s="11">
        <v>3.1440648270512819</v>
      </c>
      <c r="BC18" s="11">
        <v>8.5428580865318404E-2</v>
      </c>
      <c r="BD18" s="11">
        <v>2.1963734040992811</v>
      </c>
      <c r="BE18" s="11">
        <v>3.721331589759086E-2</v>
      </c>
      <c r="BF18" s="13">
        <v>27.12758722174631</v>
      </c>
      <c r="BG18" s="13">
        <v>0.55478227495522081</v>
      </c>
      <c r="BH18" s="11">
        <v>6.5929247996685394</v>
      </c>
      <c r="BI18" s="11">
        <v>8.9706962831859333E-2</v>
      </c>
      <c r="BJ18" s="13">
        <v>17.239211392866444</v>
      </c>
      <c r="BK18" s="13">
        <v>0.28808635257493864</v>
      </c>
      <c r="BL18" s="11">
        <v>2.2303762832316023</v>
      </c>
      <c r="BM18" s="11">
        <v>3.4012920690782662E-2</v>
      </c>
      <c r="BN18" s="13">
        <v>11.780324895566636</v>
      </c>
      <c r="BO18" s="13">
        <v>0.21602683947812906</v>
      </c>
      <c r="BP18" s="11">
        <v>1.6132751953468067</v>
      </c>
      <c r="BQ18" s="11">
        <v>2.8172728615582423E-2</v>
      </c>
      <c r="BR18" s="4">
        <v>1.7584471146397325</v>
      </c>
      <c r="BS18" s="4">
        <v>7.9823457839203443E-2</v>
      </c>
      <c r="BT18" s="4">
        <v>7.7495304909270465E-2</v>
      </c>
      <c r="BU18" s="4">
        <v>3.542548170433122E-3</v>
      </c>
      <c r="BV18" s="4">
        <v>2.7296766004318067E-2</v>
      </c>
      <c r="BW18" s="4">
        <v>1.7918971797166853E-3</v>
      </c>
      <c r="BX18" s="4">
        <v>6.0701727182194971E-2</v>
      </c>
      <c r="BY18" s="4">
        <v>4.5722387005136568E-3</v>
      </c>
      <c r="BZ18" s="4">
        <v>8.5940657253126537E-2</v>
      </c>
      <c r="CA18" s="4">
        <v>6.9650100850209631E-3</v>
      </c>
      <c r="CB18" s="4"/>
      <c r="CC18" s="4"/>
      <c r="CD18" s="4"/>
      <c r="CE18" s="4"/>
      <c r="CF18" s="4"/>
      <c r="CG18" s="11"/>
      <c r="CH18" s="11"/>
      <c r="CI18" s="11"/>
      <c r="CJ18" s="11"/>
      <c r="CK18" s="13"/>
      <c r="CL18" s="13"/>
      <c r="CM18" s="11"/>
      <c r="CN18" s="11"/>
      <c r="CO18" s="13"/>
      <c r="CP18" s="13"/>
      <c r="CQ18" s="11"/>
      <c r="CR18" s="11"/>
      <c r="CS18" s="13"/>
      <c r="CT18" s="13"/>
      <c r="CU18" s="11"/>
      <c r="CV18" s="11"/>
      <c r="CW18" s="4"/>
      <c r="CX18" s="4"/>
      <c r="CY18" s="9"/>
      <c r="CZ18" s="9"/>
      <c r="DA18" s="9"/>
      <c r="DB18" s="9"/>
      <c r="DC18" s="9"/>
      <c r="DD18" s="9"/>
      <c r="DE18" s="9"/>
      <c r="DF18" s="9"/>
    </row>
    <row r="19" spans="1:110" x14ac:dyDescent="0.2">
      <c r="A19" s="1">
        <v>371</v>
      </c>
      <c r="B19" s="4" t="s">
        <v>43</v>
      </c>
      <c r="C19" s="7"/>
      <c r="D19" s="11">
        <v>2.8106740288145238</v>
      </c>
      <c r="E19" s="11">
        <v>1.8413617675173653E-2</v>
      </c>
      <c r="F19" s="11">
        <v>11.099594870639828</v>
      </c>
      <c r="G19" s="11">
        <v>0.10544513554647648</v>
      </c>
      <c r="H19" s="11">
        <v>2.2710741372455692</v>
      </c>
      <c r="I19" s="11">
        <v>1.8007582350039686E-2</v>
      </c>
      <c r="J19" s="11">
        <v>2.3847369986921638</v>
      </c>
      <c r="K19" s="11">
        <v>1.6042211165994531E-2</v>
      </c>
      <c r="L19" s="11">
        <v>0.64302691656328648</v>
      </c>
      <c r="M19" s="11">
        <v>7.0192687109639149E-3</v>
      </c>
      <c r="N19" s="13">
        <v>24.208816719855513</v>
      </c>
      <c r="O19" s="13">
        <v>0.27608583625250099</v>
      </c>
      <c r="P19" s="15">
        <v>97.677201494877409</v>
      </c>
      <c r="Q19" s="15">
        <v>1.4176567832766778</v>
      </c>
      <c r="R19" s="15">
        <v>160.8273631718574</v>
      </c>
      <c r="S19" s="15">
        <v>1.3970512600594078</v>
      </c>
      <c r="T19" s="13">
        <v>36.854247705107426</v>
      </c>
      <c r="U19" s="13">
        <v>0.48303273444530748</v>
      </c>
      <c r="V19" s="13">
        <v>8.6320871568981854</v>
      </c>
      <c r="W19" s="13">
        <v>0.2294999964952745</v>
      </c>
      <c r="X19" s="13">
        <v>111.35575450348684</v>
      </c>
      <c r="Y19" s="13">
        <v>1.4015103697444695</v>
      </c>
      <c r="Z19" s="15">
        <v>362.4913213912539</v>
      </c>
      <c r="AA19" s="15">
        <v>5.7565053785518536</v>
      </c>
      <c r="AB19" s="9">
        <v>3.0318615354609002</v>
      </c>
      <c r="AC19" s="9">
        <v>0.15446248059485454</v>
      </c>
      <c r="AD19" s="9">
        <v>1.4292721122493459E-2</v>
      </c>
      <c r="AE19" s="9">
        <v>8.877216493230019E-4</v>
      </c>
      <c r="AF19" s="15">
        <v>190.83750515573414</v>
      </c>
      <c r="AG19" s="15">
        <v>2.6912724102130521</v>
      </c>
      <c r="AH19" s="13">
        <v>1.6658184439306998</v>
      </c>
      <c r="AI19" s="13">
        <v>9.3675266774035593E-2</v>
      </c>
      <c r="AJ19" s="4">
        <v>9.6139393665265853E-3</v>
      </c>
      <c r="AK19" s="4">
        <v>8.7214755230330138E-4</v>
      </c>
      <c r="AL19" s="4">
        <v>0.26412592994644013</v>
      </c>
      <c r="AM19" s="4">
        <v>2.6416407651005207E-2</v>
      </c>
      <c r="AN19" s="9">
        <v>9.6706046517437851</v>
      </c>
      <c r="AO19" s="9">
        <v>0.41952203296437868</v>
      </c>
      <c r="AP19" s="9">
        <v>1.1299297428866404E-3</v>
      </c>
      <c r="AQ19" s="9">
        <v>2.2083587171289272E-4</v>
      </c>
      <c r="AR19" s="9">
        <v>4.047280301046079E-3</v>
      </c>
      <c r="AS19" s="9">
        <v>4.0877068233211424E-4</v>
      </c>
      <c r="AT19" s="9">
        <v>4.5483430061775437E-4</v>
      </c>
      <c r="AU19" s="9">
        <v>1.2390704954430608E-4</v>
      </c>
      <c r="AV19" s="4">
        <v>1.4597963738208783E-2</v>
      </c>
      <c r="AW19" s="4">
        <v>1.7469561557841718E-3</v>
      </c>
      <c r="AX19" s="4">
        <v>0.20866219425639826</v>
      </c>
      <c r="AY19" s="4">
        <v>1.399251151716116E-2</v>
      </c>
      <c r="AZ19" s="4">
        <v>0.27190862239738356</v>
      </c>
      <c r="BA19" s="4">
        <v>7.0547212610714075E-3</v>
      </c>
      <c r="BB19" s="11">
        <v>3.2661051377996535</v>
      </c>
      <c r="BC19" s="11">
        <v>8.883134796197642E-2</v>
      </c>
      <c r="BD19" s="11">
        <v>2.3069727977302752</v>
      </c>
      <c r="BE19" s="11">
        <v>3.792477152002862E-2</v>
      </c>
      <c r="BF19" s="13">
        <v>27.450149786817917</v>
      </c>
      <c r="BG19" s="13">
        <v>0.52031110986588003</v>
      </c>
      <c r="BH19" s="11">
        <v>6.5361591715486238</v>
      </c>
      <c r="BI19" s="11">
        <v>9.0629237754797448E-2</v>
      </c>
      <c r="BJ19" s="13">
        <v>16.798099832142405</v>
      </c>
      <c r="BK19" s="13">
        <v>0.26280995851808625</v>
      </c>
      <c r="BL19" s="11">
        <v>2.0940561203409511</v>
      </c>
      <c r="BM19" s="11">
        <v>2.7244445041848205E-2</v>
      </c>
      <c r="BN19" s="13">
        <v>10.73754672974003</v>
      </c>
      <c r="BO19" s="13">
        <v>0.187744233582578</v>
      </c>
      <c r="BP19" s="11">
        <v>1.4181357464571347</v>
      </c>
      <c r="BQ19" s="11">
        <v>1.966283382753805E-2</v>
      </c>
      <c r="BR19" s="4">
        <v>2.5787228330356609E-2</v>
      </c>
      <c r="BS19" s="4">
        <v>2.3040746530955231E-3</v>
      </c>
      <c r="BT19" s="4">
        <v>1.9102683142563474E-3</v>
      </c>
      <c r="BU19" s="4">
        <v>2.9819508200002327E-4</v>
      </c>
      <c r="BV19" s="4">
        <v>9.9160357253951729E-3</v>
      </c>
      <c r="BW19" s="4">
        <v>1.2595013953464187E-3</v>
      </c>
      <c r="BX19" s="4">
        <v>5.3294380046035048E-3</v>
      </c>
      <c r="BY19" s="4">
        <v>8.3146392100376713E-4</v>
      </c>
      <c r="BZ19" s="4">
        <v>3.0104038195070265E-3</v>
      </c>
      <c r="CA19" s="4">
        <v>3.4085035022009312E-4</v>
      </c>
      <c r="CB19" s="4"/>
      <c r="CC19" s="4"/>
      <c r="CD19" s="4"/>
      <c r="CE19" s="4"/>
      <c r="CF19" s="4"/>
      <c r="CG19" s="11"/>
      <c r="CH19" s="11"/>
      <c r="CI19" s="11"/>
      <c r="CJ19" s="11"/>
      <c r="CK19" s="13"/>
      <c r="CL19" s="13"/>
      <c r="CM19" s="11"/>
      <c r="CN19" s="11"/>
      <c r="CO19" s="13"/>
      <c r="CP19" s="13"/>
      <c r="CQ19" s="11"/>
      <c r="CR19" s="11"/>
      <c r="CS19" s="13"/>
      <c r="CT19" s="13"/>
      <c r="CU19" s="11"/>
      <c r="CV19" s="11"/>
      <c r="CW19" s="4"/>
      <c r="CX19" s="4"/>
      <c r="CY19" s="9"/>
      <c r="CZ19" s="9"/>
      <c r="DA19" s="9"/>
      <c r="DB19" s="9"/>
      <c r="DC19" s="9"/>
      <c r="DD19" s="9"/>
      <c r="DE19" s="9"/>
      <c r="DF19" s="9"/>
    </row>
    <row r="20" spans="1:110" x14ac:dyDescent="0.2">
      <c r="A20" s="1">
        <v>372</v>
      </c>
      <c r="B20" s="4" t="s">
        <v>43</v>
      </c>
      <c r="C20" s="7"/>
      <c r="D20" s="11">
        <v>2.5674683291832414</v>
      </c>
      <c r="E20" s="11">
        <v>1.6820299943013029E-2</v>
      </c>
      <c r="F20" s="11">
        <v>11.042565924689214</v>
      </c>
      <c r="G20" s="11">
        <v>0.10490336577866859</v>
      </c>
      <c r="H20" s="11">
        <v>2.3013734301319397</v>
      </c>
      <c r="I20" s="11">
        <v>1.9237667011970636E-2</v>
      </c>
      <c r="J20" s="11">
        <v>2.430761123342827</v>
      </c>
      <c r="K20" s="11">
        <v>1.6351817100225718E-2</v>
      </c>
      <c r="L20" s="11">
        <v>0.77265282431566862</v>
      </c>
      <c r="M20" s="11">
        <v>8.4342624771339605E-3</v>
      </c>
      <c r="N20" s="13">
        <v>24.60886844543311</v>
      </c>
      <c r="O20" s="13">
        <v>0.28064816643486601</v>
      </c>
      <c r="P20" s="15">
        <v>114.05854315866526</v>
      </c>
      <c r="Q20" s="15">
        <v>1.7240023545804415</v>
      </c>
      <c r="R20" s="15">
        <v>369.15307948227047</v>
      </c>
      <c r="S20" s="15">
        <v>7.284880997882631</v>
      </c>
      <c r="T20" s="13">
        <v>42.396099335882688</v>
      </c>
      <c r="U20" s="13">
        <v>0.57001365877941124</v>
      </c>
      <c r="V20" s="13">
        <v>16.232279326853117</v>
      </c>
      <c r="W20" s="13">
        <v>0.29126125493706884</v>
      </c>
      <c r="X20" s="13">
        <v>99.331998433551902</v>
      </c>
      <c r="Y20" s="13">
        <v>1.2501807964284861</v>
      </c>
      <c r="Z20" s="15">
        <v>352.98890696812128</v>
      </c>
      <c r="AA20" s="15">
        <v>5.594850034519788</v>
      </c>
      <c r="AB20" s="9">
        <v>3.0512455265843948E-2</v>
      </c>
      <c r="AC20" s="9">
        <v>1.4990822581369115E-3</v>
      </c>
      <c r="AD20" s="9">
        <v>1.9504748458603914E-2</v>
      </c>
      <c r="AE20" s="9">
        <v>2.3251176457523494E-3</v>
      </c>
      <c r="AF20" s="15">
        <v>191.88316626670951</v>
      </c>
      <c r="AG20" s="15">
        <v>2.7545074404208481</v>
      </c>
      <c r="AH20" s="13">
        <v>276.42882922909257</v>
      </c>
      <c r="AI20" s="13">
        <v>15.9601049644188</v>
      </c>
      <c r="AJ20" s="4">
        <v>0.29241938745567625</v>
      </c>
      <c r="AK20" s="4">
        <v>1.2959643355650577E-2</v>
      </c>
      <c r="AL20" s="4">
        <v>8.6223592018133631E-5</v>
      </c>
      <c r="AM20" s="4">
        <v>5.690460097429997E-5</v>
      </c>
      <c r="AN20" s="9">
        <v>6.7536586373601187E-3</v>
      </c>
      <c r="AO20" s="9">
        <v>1.4402000471666139E-3</v>
      </c>
      <c r="AP20" s="9">
        <v>1.4985295097085544E-3</v>
      </c>
      <c r="AQ20" s="9">
        <v>2.5314111255443639E-4</v>
      </c>
      <c r="AR20" s="9">
        <v>4.0914174996318905E-3</v>
      </c>
      <c r="AS20" s="9">
        <v>4.0888099314177989E-4</v>
      </c>
      <c r="AT20" s="9">
        <v>9.3221807739150321E-4</v>
      </c>
      <c r="AU20" s="9">
        <v>1.7658609437477238E-4</v>
      </c>
      <c r="AV20" s="4">
        <v>2.346144876514332E-2</v>
      </c>
      <c r="AW20" s="4">
        <v>2.2164350316258531E-3</v>
      </c>
      <c r="AX20" s="4">
        <v>0.21266070916955432</v>
      </c>
      <c r="AY20" s="4">
        <v>1.4504875942176068E-2</v>
      </c>
      <c r="AZ20" s="4">
        <v>0.26673863839247275</v>
      </c>
      <c r="BA20" s="4">
        <v>8.017157561199674E-3</v>
      </c>
      <c r="BB20" s="11">
        <v>3.1874449534921028</v>
      </c>
      <c r="BC20" s="11">
        <v>8.6334208864142337E-2</v>
      </c>
      <c r="BD20" s="11">
        <v>2.2018758899047111</v>
      </c>
      <c r="BE20" s="11">
        <v>3.5708531553076246E-2</v>
      </c>
      <c r="BF20" s="13">
        <v>27.07272331839544</v>
      </c>
      <c r="BG20" s="13">
        <v>0.53026512580193097</v>
      </c>
      <c r="BH20" s="11">
        <v>6.5203604403763098</v>
      </c>
      <c r="BI20" s="11">
        <v>9.1919903374896389E-2</v>
      </c>
      <c r="BJ20" s="13">
        <v>17.324743802257675</v>
      </c>
      <c r="BK20" s="13">
        <v>0.32880859690078801</v>
      </c>
      <c r="BL20" s="11">
        <v>2.3520613778477197</v>
      </c>
      <c r="BM20" s="11">
        <v>3.3416234383441851E-2</v>
      </c>
      <c r="BN20" s="13">
        <v>13.026916554341987</v>
      </c>
      <c r="BO20" s="13">
        <v>0.24401475438247036</v>
      </c>
      <c r="BP20" s="11">
        <v>1.8469348931322289</v>
      </c>
      <c r="BQ20" s="11">
        <v>3.0102620142505667E-2</v>
      </c>
      <c r="BR20" s="4">
        <v>6.9909022897403732</v>
      </c>
      <c r="BS20" s="4">
        <v>0.35428794970566713</v>
      </c>
      <c r="BT20" s="4">
        <v>2.11700835332739E-2</v>
      </c>
      <c r="BU20" s="4">
        <v>1.7461516722271527E-3</v>
      </c>
      <c r="BV20" s="4">
        <v>3.7916214956068103E-2</v>
      </c>
      <c r="BW20" s="4">
        <v>2.8657234211055516E-3</v>
      </c>
      <c r="BX20" s="4">
        <v>0.27295793094355969</v>
      </c>
      <c r="BY20" s="4">
        <v>1.129997285974489E-2</v>
      </c>
      <c r="BZ20" s="4">
        <v>0.29963515986917882</v>
      </c>
      <c r="CA20" s="4">
        <v>2.4443856237374124E-2</v>
      </c>
      <c r="CB20" s="4"/>
      <c r="CC20" s="4"/>
      <c r="CD20" s="4"/>
      <c r="CE20" s="4"/>
      <c r="CF20" s="4"/>
      <c r="CG20" s="11"/>
      <c r="CH20" s="11"/>
      <c r="CI20" s="11"/>
      <c r="CJ20" s="11"/>
      <c r="CK20" s="13"/>
      <c r="CL20" s="13"/>
      <c r="CM20" s="11"/>
      <c r="CN20" s="11"/>
      <c r="CO20" s="13"/>
      <c r="CP20" s="13"/>
      <c r="CQ20" s="11"/>
      <c r="CR20" s="11"/>
      <c r="CS20" s="13"/>
      <c r="CT20" s="13"/>
      <c r="CU20" s="11"/>
      <c r="CV20" s="11"/>
      <c r="CW20" s="4"/>
      <c r="CX20" s="4"/>
      <c r="CY20" s="9"/>
      <c r="CZ20" s="9"/>
      <c r="DA20" s="9"/>
      <c r="DB20" s="9"/>
      <c r="DC20" s="9"/>
      <c r="DD20" s="9"/>
      <c r="DE20" s="9"/>
      <c r="DF20" s="9"/>
    </row>
    <row r="21" spans="1:110" x14ac:dyDescent="0.2">
      <c r="A21" s="1">
        <v>373</v>
      </c>
      <c r="B21" s="4">
        <v>5.2822308406179292E-3</v>
      </c>
      <c r="C21" s="7">
        <v>3.4720930308594862E-5</v>
      </c>
      <c r="D21" s="11">
        <v>2.2371324126118006</v>
      </c>
      <c r="E21" s="11">
        <v>1.4656164504407895E-2</v>
      </c>
      <c r="F21" s="11">
        <v>11.090165421692189</v>
      </c>
      <c r="G21" s="11">
        <v>0.10535555664436397</v>
      </c>
      <c r="H21" s="11">
        <v>2.4808486323532764</v>
      </c>
      <c r="I21" s="11">
        <v>2.5826394096445337E-2</v>
      </c>
      <c r="J21" s="11">
        <v>2.6405980403061831</v>
      </c>
      <c r="K21" s="11">
        <v>1.7763397552994119E-2</v>
      </c>
      <c r="L21" s="11">
        <v>1.0618577014638217</v>
      </c>
      <c r="M21" s="11">
        <v>1.1591217019680463E-2</v>
      </c>
      <c r="N21" s="13">
        <v>24.896746032197179</v>
      </c>
      <c r="O21" s="13">
        <v>0.28393122339712273</v>
      </c>
      <c r="P21" s="15">
        <v>130.7164470220024</v>
      </c>
      <c r="Q21" s="15">
        <v>2.0066056440148405</v>
      </c>
      <c r="R21" s="15">
        <v>220.27042034323622</v>
      </c>
      <c r="S21" s="15">
        <v>2.3417788101690808</v>
      </c>
      <c r="T21" s="13">
        <v>47.521683462383535</v>
      </c>
      <c r="U21" s="13">
        <v>0.69316078839794604</v>
      </c>
      <c r="V21" s="13">
        <v>10.641694103082923</v>
      </c>
      <c r="W21" s="13">
        <v>0.22132321526767393</v>
      </c>
      <c r="X21" s="13">
        <v>78.241426582569844</v>
      </c>
      <c r="Y21" s="13">
        <v>1.0478669860997758</v>
      </c>
      <c r="Z21" s="15">
        <v>266.95034425108315</v>
      </c>
      <c r="AA21" s="15">
        <v>5.22133412009617</v>
      </c>
      <c r="AB21" s="9">
        <v>6.3556477144989572</v>
      </c>
      <c r="AC21" s="9">
        <v>0.71159141819687677</v>
      </c>
      <c r="AD21" s="9">
        <v>6.8227278372288466E-2</v>
      </c>
      <c r="AE21" s="9">
        <v>6.1528025825021105E-3</v>
      </c>
      <c r="AF21" s="15">
        <v>218.72779455406669</v>
      </c>
      <c r="AG21" s="15">
        <v>3.1739169926035018</v>
      </c>
      <c r="AH21" s="13">
        <v>0.84885601507543007</v>
      </c>
      <c r="AI21" s="13">
        <v>5.9711488162882922E-2</v>
      </c>
      <c r="AJ21" s="4">
        <v>5.5365307706641336E-3</v>
      </c>
      <c r="AK21" s="4">
        <v>9.6921892331911722E-4</v>
      </c>
      <c r="AL21" s="4">
        <v>0.23243672676070018</v>
      </c>
      <c r="AM21" s="4">
        <v>2.9587702737824555E-2</v>
      </c>
      <c r="AN21" s="9">
        <v>61.003347912208874</v>
      </c>
      <c r="AO21" s="9">
        <v>6.5793481804683802</v>
      </c>
      <c r="AP21" s="9">
        <v>1.4181512180818274E-3</v>
      </c>
      <c r="AQ21" s="9">
        <v>2.4641041516945602E-4</v>
      </c>
      <c r="AR21" s="9">
        <v>6.4231163190154369E-4</v>
      </c>
      <c r="AS21" s="9">
        <v>1.6142606687341614E-4</v>
      </c>
      <c r="AT21" s="9">
        <v>1.9281811351157926E-3</v>
      </c>
      <c r="AU21" s="9">
        <v>2.545881042451367E-4</v>
      </c>
      <c r="AV21" s="4">
        <v>2.4340862190978065E-2</v>
      </c>
      <c r="AW21" s="4">
        <v>2.2610132204325976E-3</v>
      </c>
      <c r="AX21" s="4">
        <v>0.21558716300998174</v>
      </c>
      <c r="AY21" s="4">
        <v>8.4920628613972624E-3</v>
      </c>
      <c r="AZ21" s="4">
        <v>0.30752615410192602</v>
      </c>
      <c r="BA21" s="4">
        <v>8.4688762224372095E-3</v>
      </c>
      <c r="BB21" s="11">
        <v>3.5909356808186765</v>
      </c>
      <c r="BC21" s="11">
        <v>0.10118097324645021</v>
      </c>
      <c r="BD21" s="11">
        <v>2.5113835528223207</v>
      </c>
      <c r="BE21" s="11">
        <v>4.264528372823867E-2</v>
      </c>
      <c r="BF21" s="13">
        <v>30.903610115595644</v>
      </c>
      <c r="BG21" s="13">
        <v>0.61329364397202801</v>
      </c>
      <c r="BH21" s="11">
        <v>7.4358481061024779</v>
      </c>
      <c r="BI21" s="11">
        <v>0.10920042316677657</v>
      </c>
      <c r="BJ21" s="13">
        <v>19.611678933260702</v>
      </c>
      <c r="BK21" s="13">
        <v>0.33662842571112311</v>
      </c>
      <c r="BL21" s="11">
        <v>2.5986599583997418</v>
      </c>
      <c r="BM21" s="11">
        <v>3.7006826569650382E-2</v>
      </c>
      <c r="BN21" s="13">
        <v>14.537890387961436</v>
      </c>
      <c r="BO21" s="13">
        <v>0.26939773035143166</v>
      </c>
      <c r="BP21" s="11">
        <v>2.0796459283626563</v>
      </c>
      <c r="BQ21" s="11">
        <v>3.446401556570073E-2</v>
      </c>
      <c r="BR21" s="4">
        <v>1.4096834110304721E-2</v>
      </c>
      <c r="BS21" s="4">
        <v>1.3858527990838958E-3</v>
      </c>
      <c r="BT21" s="4">
        <v>8.1948131046965568E-4</v>
      </c>
      <c r="BU21" s="4">
        <v>1.9389722663205322E-4</v>
      </c>
      <c r="BV21" s="4">
        <v>2.3840679314617304E-2</v>
      </c>
      <c r="BW21" s="4">
        <v>3.2913944315919891E-3</v>
      </c>
      <c r="BX21" s="4">
        <v>7.4831743599435658E-4</v>
      </c>
      <c r="BY21" s="4">
        <v>1.5766214019979929E-4</v>
      </c>
      <c r="BZ21" s="4">
        <v>1.3107133409056247E-3</v>
      </c>
      <c r="CA21" s="4">
        <v>1.6894924225280177E-4</v>
      </c>
      <c r="CB21" s="4"/>
      <c r="CC21" s="4"/>
      <c r="CD21" s="4"/>
      <c r="CE21" s="4"/>
      <c r="CF21" s="4"/>
      <c r="CG21" s="11"/>
      <c r="CH21" s="11"/>
      <c r="CI21" s="11"/>
      <c r="CJ21" s="11"/>
      <c r="CK21" s="13"/>
      <c r="CL21" s="13"/>
      <c r="CM21" s="11"/>
      <c r="CN21" s="11"/>
      <c r="CO21" s="13"/>
      <c r="CP21" s="13"/>
      <c r="CQ21" s="11"/>
      <c r="CR21" s="11"/>
      <c r="CS21" s="13"/>
      <c r="CT21" s="13"/>
      <c r="CU21" s="11"/>
      <c r="CV21" s="11"/>
      <c r="CW21" s="4"/>
      <c r="CX21" s="4"/>
      <c r="CY21" s="9"/>
      <c r="CZ21" s="9"/>
      <c r="DA21" s="9"/>
      <c r="DB21" s="9"/>
      <c r="DC21" s="9"/>
      <c r="DD21" s="9"/>
      <c r="DE21" s="9"/>
      <c r="DF21" s="9"/>
    </row>
    <row r="22" spans="1:110" x14ac:dyDescent="0.2">
      <c r="A22" s="1">
        <v>374</v>
      </c>
      <c r="B22" s="4">
        <v>5.7826719184480039E-3</v>
      </c>
      <c r="C22" s="7">
        <v>3.8010407862904749E-5</v>
      </c>
      <c r="D22" s="11">
        <v>1.3716999181417258</v>
      </c>
      <c r="E22" s="11">
        <v>8.9864415434834002E-3</v>
      </c>
      <c r="F22" s="11">
        <v>11.012104774957054</v>
      </c>
      <c r="G22" s="11">
        <v>0.10461398764371431</v>
      </c>
      <c r="H22" s="11">
        <v>2.8749969082345381</v>
      </c>
      <c r="I22" s="11">
        <v>2.2796148629446882E-2</v>
      </c>
      <c r="J22" s="11">
        <v>3.0320008102063611</v>
      </c>
      <c r="K22" s="11">
        <v>2.0396377998694173E-2</v>
      </c>
      <c r="L22" s="11">
        <v>3.2434117977589301</v>
      </c>
      <c r="M22" s="11">
        <v>3.6037014103864257E-2</v>
      </c>
      <c r="N22" s="13">
        <v>24.389831335039418</v>
      </c>
      <c r="O22" s="13">
        <v>0.27815019040847977</v>
      </c>
      <c r="P22" s="15">
        <v>152.75174852263183</v>
      </c>
      <c r="Q22" s="15">
        <v>2.2169917763444418</v>
      </c>
      <c r="R22" s="15">
        <v>931.96375480970994</v>
      </c>
      <c r="S22" s="15">
        <v>145.55416544614724</v>
      </c>
      <c r="T22" s="13">
        <v>57.381474676333433</v>
      </c>
      <c r="U22" s="13">
        <v>0.75207424775549736</v>
      </c>
      <c r="V22" s="13">
        <v>25.288087459497543</v>
      </c>
      <c r="W22" s="13">
        <v>0.34395358702383344</v>
      </c>
      <c r="X22" s="13">
        <v>50.595895900761505</v>
      </c>
      <c r="Y22" s="13">
        <v>0.63679396801364585</v>
      </c>
      <c r="Z22" s="15">
        <v>248.70782943727491</v>
      </c>
      <c r="AA22" s="15">
        <v>3.9068547980906017</v>
      </c>
      <c r="AB22" s="9">
        <v>6.0455900729341025E-2</v>
      </c>
      <c r="AC22" s="9">
        <v>5.5815010749186373E-3</v>
      </c>
      <c r="AD22" s="9">
        <v>3.1056546545487174E-2</v>
      </c>
      <c r="AE22" s="9">
        <v>2.1262484316460668E-3</v>
      </c>
      <c r="AF22" s="15">
        <v>332.95152551123925</v>
      </c>
      <c r="AG22" s="15">
        <v>4.6954253243643516</v>
      </c>
      <c r="AH22" s="13">
        <v>27.725878681498035</v>
      </c>
      <c r="AI22" s="13">
        <v>2.8656536433451949</v>
      </c>
      <c r="AJ22" s="4">
        <v>0.97687391102113208</v>
      </c>
      <c r="AK22" s="4">
        <v>0.22228726646175276</v>
      </c>
      <c r="AL22" s="4">
        <v>1.8981632768241463E-3</v>
      </c>
      <c r="AM22" s="4">
        <v>2.8718626530690328E-4</v>
      </c>
      <c r="AN22" s="9">
        <v>1.5600285663223808E-2</v>
      </c>
      <c r="AO22" s="9">
        <v>2.1945939986439769E-3</v>
      </c>
      <c r="AP22" s="9">
        <v>3.3737351947985138E-3</v>
      </c>
      <c r="AQ22" s="9">
        <v>3.8134012932783368E-4</v>
      </c>
      <c r="AR22" s="9">
        <v>5.660201863574351E-3</v>
      </c>
      <c r="AS22" s="9">
        <v>4.8215700414611481E-4</v>
      </c>
      <c r="AT22" s="9">
        <v>1.649256077514574E-3</v>
      </c>
      <c r="AU22" s="9">
        <v>2.3526886855118604E-4</v>
      </c>
      <c r="AV22" s="4">
        <v>2.2812692253703661E-2</v>
      </c>
      <c r="AW22" s="4">
        <v>2.7662893904897086E-3</v>
      </c>
      <c r="AX22" s="4">
        <v>0.18071404779729924</v>
      </c>
      <c r="AY22" s="4">
        <v>1.1903047840226777E-2</v>
      </c>
      <c r="AZ22" s="4">
        <v>0.23739948497246222</v>
      </c>
      <c r="BA22" s="4">
        <v>5.5978065875721449E-3</v>
      </c>
      <c r="BB22" s="11">
        <v>2.9682442867121082</v>
      </c>
      <c r="BC22" s="11">
        <v>7.8897825302778252E-2</v>
      </c>
      <c r="BD22" s="11">
        <v>2.3650843953923832</v>
      </c>
      <c r="BE22" s="11">
        <v>3.8192492970796223E-2</v>
      </c>
      <c r="BF22" s="13">
        <v>37.194940916984969</v>
      </c>
      <c r="BG22" s="13">
        <v>0.70036006621655955</v>
      </c>
      <c r="BH22" s="11">
        <v>11.228170599854522</v>
      </c>
      <c r="BI22" s="11">
        <v>0.14870260713926692</v>
      </c>
      <c r="BJ22" s="13">
        <v>33.961297743146247</v>
      </c>
      <c r="BK22" s="13">
        <v>0.53133195660728039</v>
      </c>
      <c r="BL22" s="11">
        <v>4.8571614743980431</v>
      </c>
      <c r="BM22" s="11">
        <v>5.6435582428586623E-2</v>
      </c>
      <c r="BN22" s="13">
        <v>28.969206932174622</v>
      </c>
      <c r="BO22" s="13">
        <v>0.48975459060681542</v>
      </c>
      <c r="BP22" s="11">
        <v>4.3230036992249383</v>
      </c>
      <c r="BQ22" s="11">
        <v>5.8191745166342491E-2</v>
      </c>
      <c r="BR22" s="4">
        <v>0.7201663891169916</v>
      </c>
      <c r="BS22" s="4">
        <v>8.2996870209612245E-2</v>
      </c>
      <c r="BT22" s="4">
        <v>7.3371961582854833E-2</v>
      </c>
      <c r="BU22" s="4">
        <v>1.5239814444931098E-2</v>
      </c>
      <c r="BV22" s="4">
        <v>3.0303133448298623E-2</v>
      </c>
      <c r="BW22" s="4">
        <v>2.4437691446839082E-3</v>
      </c>
      <c r="BX22" s="4">
        <v>4.9660180949060842E-2</v>
      </c>
      <c r="BY22" s="4">
        <v>2.5564282799159393E-3</v>
      </c>
      <c r="BZ22" s="4">
        <v>3.2424432220228665E-2</v>
      </c>
      <c r="CA22" s="4">
        <v>3.2028006414861767E-3</v>
      </c>
      <c r="CB22" s="4"/>
      <c r="CC22" s="4"/>
      <c r="CD22" s="4"/>
      <c r="CE22" s="4"/>
      <c r="CF22" s="4"/>
      <c r="CG22" s="11"/>
      <c r="CH22" s="11"/>
      <c r="CI22" s="11"/>
      <c r="CJ22" s="11"/>
      <c r="CK22" s="13"/>
      <c r="CL22" s="13"/>
      <c r="CM22" s="11"/>
      <c r="CN22" s="11"/>
      <c r="CO22" s="13"/>
      <c r="CP22" s="13"/>
      <c r="CQ22" s="11"/>
      <c r="CR22" s="11"/>
      <c r="CS22" s="13"/>
      <c r="CT22" s="13"/>
      <c r="CU22" s="11"/>
      <c r="CV22" s="11"/>
      <c r="CW22" s="4"/>
      <c r="CX22" s="4"/>
      <c r="CY22" s="9"/>
      <c r="CZ22" s="9"/>
      <c r="DA22" s="9"/>
      <c r="DB22" s="9"/>
      <c r="DC22" s="9"/>
      <c r="DD22" s="9"/>
      <c r="DE22" s="9"/>
      <c r="DF22" s="9"/>
    </row>
    <row r="23" spans="1:110" x14ac:dyDescent="0.2">
      <c r="A23" s="1">
        <v>375</v>
      </c>
      <c r="B23" s="4">
        <v>1.603485645977757E-2</v>
      </c>
      <c r="C23" s="7">
        <v>1.0539962194895819E-4</v>
      </c>
      <c r="D23" s="11">
        <v>2.8240217362239024</v>
      </c>
      <c r="E23" s="11">
        <v>1.8501062742996056E-2</v>
      </c>
      <c r="F23" s="11">
        <v>11.115495283670311</v>
      </c>
      <c r="G23" s="11">
        <v>0.10559618801521817</v>
      </c>
      <c r="H23" s="11">
        <v>2.1826252201731879</v>
      </c>
      <c r="I23" s="11">
        <v>2.0500216095731778E-2</v>
      </c>
      <c r="J23" s="11">
        <v>2.3281194705185486</v>
      </c>
      <c r="K23" s="11">
        <v>1.5661343027010624E-2</v>
      </c>
      <c r="L23" s="11">
        <v>0.59286746901763998</v>
      </c>
      <c r="M23" s="11">
        <v>6.4717292042226985E-3</v>
      </c>
      <c r="N23" s="13">
        <v>24.342590791642984</v>
      </c>
      <c r="O23" s="13">
        <v>0.27761144268365062</v>
      </c>
      <c r="P23" s="15">
        <v>129.50568333234776</v>
      </c>
      <c r="Q23" s="15">
        <v>1.9238640807922218</v>
      </c>
      <c r="R23" s="15">
        <v>205.61359087099055</v>
      </c>
      <c r="S23" s="15">
        <v>7.8074874060684873</v>
      </c>
      <c r="T23" s="13">
        <v>38.851299504219746</v>
      </c>
      <c r="U23" s="13">
        <v>0.56207132738388266</v>
      </c>
      <c r="V23" s="13">
        <v>16.106954047440798</v>
      </c>
      <c r="W23" s="13">
        <v>0.28008361754281419</v>
      </c>
      <c r="X23" s="13">
        <v>106.61657407191009</v>
      </c>
      <c r="Y23" s="13">
        <v>1.4516558960885397</v>
      </c>
      <c r="Z23" s="15">
        <v>372.78479525362008</v>
      </c>
      <c r="AA23" s="15">
        <v>7.2185790048978538</v>
      </c>
      <c r="AB23" s="9">
        <v>13.498267096637896</v>
      </c>
      <c r="AC23" s="9">
        <v>0.76622247488696815</v>
      </c>
      <c r="AD23" s="9">
        <v>8.8123533339220766E-2</v>
      </c>
      <c r="AE23" s="9">
        <v>6.033593200682987E-3</v>
      </c>
      <c r="AF23" s="15">
        <v>183.15494564657195</v>
      </c>
      <c r="AG23" s="15">
        <v>2.6760568785372083</v>
      </c>
      <c r="AH23" s="13">
        <v>74.992340723421606</v>
      </c>
      <c r="AI23" s="13">
        <v>6.6464835348148785</v>
      </c>
      <c r="AJ23" s="4">
        <v>8.8340201955991404E-2</v>
      </c>
      <c r="AK23" s="4">
        <v>1.194104815478274E-2</v>
      </c>
      <c r="AL23" s="4">
        <v>0.70303267637781408</v>
      </c>
      <c r="AM23" s="4">
        <v>5.7231385823313663E-2</v>
      </c>
      <c r="AN23" s="9">
        <v>26.053758683309706</v>
      </c>
      <c r="AO23" s="9">
        <v>1.750625767139538</v>
      </c>
      <c r="AP23" s="9">
        <v>2.4504716226457788E-3</v>
      </c>
      <c r="AQ23" s="9">
        <v>3.2045131094728363E-4</v>
      </c>
      <c r="AR23" s="9">
        <v>1.9112832996282351E-3</v>
      </c>
      <c r="AS23" s="9">
        <v>2.7544397931157747E-4</v>
      </c>
      <c r="AT23" s="9">
        <v>4.5666765573823342E-4</v>
      </c>
      <c r="AU23" s="9">
        <v>1.2209323273135015E-4</v>
      </c>
      <c r="AV23" s="4">
        <v>1.8346461053527535E-2</v>
      </c>
      <c r="AW23" s="4">
        <v>1.9311595477319236E-3</v>
      </c>
      <c r="AX23" s="4">
        <v>0.21253136685358151</v>
      </c>
      <c r="AY23" s="4">
        <v>1.3400226437617216E-2</v>
      </c>
      <c r="AZ23" s="4">
        <v>0.28257132758551423</v>
      </c>
      <c r="BA23" s="4">
        <v>8.4175942222854752E-3</v>
      </c>
      <c r="BB23" s="11">
        <v>3.2923176187335454</v>
      </c>
      <c r="BC23" s="11">
        <v>9.2225057856426873E-2</v>
      </c>
      <c r="BD23" s="11">
        <v>2.1975589008165839</v>
      </c>
      <c r="BE23" s="11">
        <v>3.9769428989851585E-2</v>
      </c>
      <c r="BF23" s="13">
        <v>25.993601026617878</v>
      </c>
      <c r="BG23" s="13">
        <v>0.52591038427022729</v>
      </c>
      <c r="BH23" s="11">
        <v>6.2503761080965132</v>
      </c>
      <c r="BI23" s="11">
        <v>9.4388820971174153E-2</v>
      </c>
      <c r="BJ23" s="13">
        <v>16.51395689132363</v>
      </c>
      <c r="BK23" s="13">
        <v>0.26347125083109574</v>
      </c>
      <c r="BL23" s="11">
        <v>2.2344360921089921</v>
      </c>
      <c r="BM23" s="11">
        <v>3.1996998065878399E-2</v>
      </c>
      <c r="BN23" s="13">
        <v>12.41577370120932</v>
      </c>
      <c r="BO23" s="13">
        <v>0.22017287938980712</v>
      </c>
      <c r="BP23" s="11">
        <v>1.7881417821029886</v>
      </c>
      <c r="BQ23" s="11">
        <v>2.7699656449815174E-2</v>
      </c>
      <c r="BR23" s="4">
        <v>1.9262717043525908</v>
      </c>
      <c r="BS23" s="4">
        <v>0.17289889634534972</v>
      </c>
      <c r="BT23" s="4">
        <v>5.9945041539807573E-3</v>
      </c>
      <c r="BU23" s="4">
        <v>5.2441337245441979E-4</v>
      </c>
      <c r="BV23" s="4">
        <v>2.3235819543006873E-2</v>
      </c>
      <c r="BW23" s="4">
        <v>1.6371174091620716E-3</v>
      </c>
      <c r="BX23" s="4">
        <v>2.940159952169653E-2</v>
      </c>
      <c r="BY23" s="4">
        <v>1.6063586462887285E-3</v>
      </c>
      <c r="BZ23" s="4">
        <v>6.339093829056594E-2</v>
      </c>
      <c r="CA23" s="4">
        <v>5.7517409863295042E-3</v>
      </c>
      <c r="CB23" s="4"/>
      <c r="CC23" s="4"/>
      <c r="CD23" s="4"/>
      <c r="CE23" s="4"/>
      <c r="CF23" s="4"/>
      <c r="CG23" s="11"/>
      <c r="CH23" s="11"/>
      <c r="CI23" s="11"/>
      <c r="CJ23" s="11"/>
      <c r="CK23" s="13"/>
      <c r="CL23" s="13"/>
      <c r="CM23" s="11"/>
      <c r="CN23" s="11"/>
      <c r="CO23" s="13"/>
      <c r="CP23" s="13"/>
      <c r="CQ23" s="11"/>
      <c r="CR23" s="11"/>
      <c r="CS23" s="13"/>
      <c r="CT23" s="13"/>
      <c r="CU23" s="11"/>
      <c r="CV23" s="11"/>
      <c r="CW23" s="4"/>
      <c r="CX23" s="4"/>
      <c r="CY23" s="9"/>
      <c r="CZ23" s="9"/>
      <c r="DA23" s="9"/>
      <c r="DB23" s="9"/>
      <c r="DC23" s="9"/>
      <c r="DD23" s="9"/>
      <c r="DE23" s="9"/>
      <c r="DF23" s="9"/>
    </row>
    <row r="24" spans="1:110" x14ac:dyDescent="0.2">
      <c r="A24" s="1">
        <v>376</v>
      </c>
      <c r="B24" s="4">
        <v>7.7296094091561882E-3</v>
      </c>
      <c r="C24" s="7">
        <v>5.0807932804499526E-5</v>
      </c>
      <c r="D24" s="11">
        <v>2.2960638016212163</v>
      </c>
      <c r="E24" s="11">
        <v>1.5042242738725281E-2</v>
      </c>
      <c r="F24" s="11">
        <v>11.042885010497573</v>
      </c>
      <c r="G24" s="11">
        <v>0.10490639706464797</v>
      </c>
      <c r="H24" s="11">
        <v>2.6713524059918834</v>
      </c>
      <c r="I24" s="11">
        <v>2.5736562001787075E-2</v>
      </c>
      <c r="J24" s="11">
        <v>2.8507462855703913</v>
      </c>
      <c r="K24" s="11">
        <v>1.9177072322388241E-2</v>
      </c>
      <c r="L24" s="11">
        <v>1.9294099333553776</v>
      </c>
      <c r="M24" s="11">
        <v>2.1061399495073112E-2</v>
      </c>
      <c r="N24" s="13">
        <v>23.78492012248693</v>
      </c>
      <c r="O24" s="13">
        <v>0.27125157078949236</v>
      </c>
      <c r="P24" s="15">
        <v>135.55883630240854</v>
      </c>
      <c r="Q24" s="15">
        <v>2.0699915721590374</v>
      </c>
      <c r="R24" s="15">
        <v>336.11906305012883</v>
      </c>
      <c r="S24" s="15">
        <v>13.688852046146421</v>
      </c>
      <c r="T24" s="13">
        <v>48.851758607308469</v>
      </c>
      <c r="U24" s="13">
        <v>0.69574174936063293</v>
      </c>
      <c r="V24" s="13">
        <v>13.877711294982243</v>
      </c>
      <c r="W24" s="13">
        <v>0.33111193541302197</v>
      </c>
      <c r="X24" s="13">
        <v>87.885390890570434</v>
      </c>
      <c r="Y24" s="13">
        <v>1.2726865745723182</v>
      </c>
      <c r="Z24" s="15">
        <v>356.06183923216321</v>
      </c>
      <c r="AA24" s="15">
        <v>6.4389396327776076</v>
      </c>
      <c r="AB24" s="9">
        <v>0.6950936949586588</v>
      </c>
      <c r="AC24" s="9">
        <v>2.5459899961112833E-2</v>
      </c>
      <c r="AD24" s="9">
        <v>8.1372831388491162E-2</v>
      </c>
      <c r="AE24" s="9">
        <v>4.3382865577514173E-3</v>
      </c>
      <c r="AF24" s="15">
        <v>274.240572409062</v>
      </c>
      <c r="AG24" s="15">
        <v>3.8674582634228427</v>
      </c>
      <c r="AH24" s="13">
        <v>24.284486372753793</v>
      </c>
      <c r="AI24" s="13">
        <v>3.1076696314009267</v>
      </c>
      <c r="AJ24" s="4">
        <v>0.17120017227956594</v>
      </c>
      <c r="AK24" s="4">
        <v>2.5128299491464987E-2</v>
      </c>
      <c r="AL24" s="4">
        <v>2.2991068877186598E-2</v>
      </c>
      <c r="AM24" s="4">
        <v>2.2784137528104242E-3</v>
      </c>
      <c r="AN24" s="9">
        <v>0.31370804139630487</v>
      </c>
      <c r="AO24" s="9">
        <v>1.3675699739320916E-2</v>
      </c>
      <c r="AP24" s="9">
        <v>4.0168748199601893E-3</v>
      </c>
      <c r="AQ24" s="9">
        <v>6.2510515747627284E-4</v>
      </c>
      <c r="AR24" s="9">
        <v>2.0513905460357858E-3</v>
      </c>
      <c r="AS24" s="9">
        <v>2.8639972110224785E-4</v>
      </c>
      <c r="AT24" s="9">
        <v>2.0750503950569357E-3</v>
      </c>
      <c r="AU24" s="9">
        <v>2.7675004652365069E-4</v>
      </c>
      <c r="AV24" s="4">
        <v>3.2795863018149303E-2</v>
      </c>
      <c r="AW24" s="4">
        <v>2.7833738270901334E-3</v>
      </c>
      <c r="AX24" s="4">
        <v>0.21243822560540149</v>
      </c>
      <c r="AY24" s="4">
        <v>8.7789548714174714E-3</v>
      </c>
      <c r="AZ24" s="4">
        <v>0.30443711319880445</v>
      </c>
      <c r="BA24" s="4">
        <v>9.242370739288663E-3</v>
      </c>
      <c r="BB24" s="11">
        <v>3.5079821107073239</v>
      </c>
      <c r="BC24" s="11">
        <v>9.0042351668868634E-2</v>
      </c>
      <c r="BD24" s="11">
        <v>2.589390730055618</v>
      </c>
      <c r="BE24" s="11">
        <v>4.5177678173992548E-2</v>
      </c>
      <c r="BF24" s="13">
        <v>34.990029675739308</v>
      </c>
      <c r="BG24" s="13">
        <v>0.67893544507963199</v>
      </c>
      <c r="BH24" s="11">
        <v>9.3033039001622004</v>
      </c>
      <c r="BI24" s="11">
        <v>0.13616698318788714</v>
      </c>
      <c r="BJ24" s="13">
        <v>26.786015829012484</v>
      </c>
      <c r="BK24" s="13">
        <v>0.45896062417375738</v>
      </c>
      <c r="BL24" s="11">
        <v>3.8487142527927567</v>
      </c>
      <c r="BM24" s="11">
        <v>4.7786865826918934E-2</v>
      </c>
      <c r="BN24" s="13">
        <v>23.501059931194991</v>
      </c>
      <c r="BO24" s="13">
        <v>0.42148471395575776</v>
      </c>
      <c r="BP24" s="11">
        <v>3.53361471814967</v>
      </c>
      <c r="BQ24" s="11">
        <v>5.5593960355187877E-2</v>
      </c>
      <c r="BR24" s="4">
        <v>0.62964094565352269</v>
      </c>
      <c r="BS24" s="4">
        <v>8.7638283727003066E-2</v>
      </c>
      <c r="BT24" s="4">
        <v>1.1768432796701903E-2</v>
      </c>
      <c r="BU24" s="4">
        <v>7.473795350175969E-4</v>
      </c>
      <c r="BV24" s="4">
        <v>3.1694547449435839E-2</v>
      </c>
      <c r="BW24" s="4">
        <v>3.1074966741956042E-3</v>
      </c>
      <c r="BX24" s="4">
        <v>1.877672529258273E-2</v>
      </c>
      <c r="BY24" s="4">
        <v>1.2530000678086742E-3</v>
      </c>
      <c r="BZ24" s="4">
        <v>2.4498003366982431E-2</v>
      </c>
      <c r="CA24" s="4">
        <v>3.3334087459089261E-3</v>
      </c>
      <c r="CB24" s="4"/>
      <c r="CC24" s="4"/>
      <c r="CD24" s="4"/>
      <c r="CE24" s="4"/>
      <c r="CF24" s="4"/>
      <c r="CG24" s="11"/>
      <c r="CH24" s="11"/>
      <c r="CI24" s="11"/>
      <c r="CJ24" s="11"/>
      <c r="CK24" s="13"/>
      <c r="CL24" s="13"/>
      <c r="CM24" s="11"/>
      <c r="CN24" s="11"/>
      <c r="CO24" s="13"/>
      <c r="CP24" s="13"/>
      <c r="CQ24" s="11"/>
      <c r="CR24" s="11"/>
      <c r="CS24" s="13"/>
      <c r="CT24" s="13"/>
      <c r="CU24" s="11"/>
      <c r="CV24" s="11"/>
      <c r="CW24" s="4"/>
      <c r="CX24" s="4"/>
      <c r="CY24" s="9"/>
      <c r="CZ24" s="9"/>
      <c r="DA24" s="9"/>
      <c r="DB24" s="9"/>
      <c r="DC24" s="9"/>
      <c r="DD24" s="9"/>
      <c r="DE24" s="9"/>
      <c r="DF24" s="9"/>
    </row>
    <row r="25" spans="1:110" x14ac:dyDescent="0.2">
      <c r="A25" s="1">
        <v>377</v>
      </c>
      <c r="B25" s="4">
        <v>1.0963100426900583E-2</v>
      </c>
      <c r="C25" s="7">
        <v>7.2062175503865837E-5</v>
      </c>
      <c r="D25" s="11">
        <v>1.8390950531989205</v>
      </c>
      <c r="E25" s="11">
        <v>1.2048495425202732E-2</v>
      </c>
      <c r="F25" s="11">
        <v>11.064023359882276</v>
      </c>
      <c r="G25" s="11">
        <v>0.10510720944943099</v>
      </c>
      <c r="H25" s="11">
        <v>2.7651605411250095</v>
      </c>
      <c r="I25" s="11">
        <v>2.1925244684341483E-2</v>
      </c>
      <c r="J25" s="11">
        <v>2.9050863860142613</v>
      </c>
      <c r="K25" s="11">
        <v>1.9542620123500033E-2</v>
      </c>
      <c r="L25" s="11">
        <v>2.2221293846927952</v>
      </c>
      <c r="M25" s="11">
        <v>2.4256719057813417E-2</v>
      </c>
      <c r="N25" s="13">
        <v>24.485350384726623</v>
      </c>
      <c r="O25" s="13">
        <v>0.27923952315101319</v>
      </c>
      <c r="P25" s="15">
        <v>146.35708008748469</v>
      </c>
      <c r="Q25" s="15">
        <v>2.1241815305025069</v>
      </c>
      <c r="R25" s="15">
        <v>452.4554867509043</v>
      </c>
      <c r="S25" s="15">
        <v>16.653167252932761</v>
      </c>
      <c r="T25" s="13">
        <v>50.923192875167416</v>
      </c>
      <c r="U25" s="13">
        <v>0.6674283327663485</v>
      </c>
      <c r="V25" s="13">
        <v>12.059215206898328</v>
      </c>
      <c r="W25" s="13">
        <v>0.20709979139030982</v>
      </c>
      <c r="X25" s="13">
        <v>68.275491521869696</v>
      </c>
      <c r="Y25" s="13">
        <v>0.85930726969574323</v>
      </c>
      <c r="Z25" s="15">
        <v>328.3088679420128</v>
      </c>
      <c r="AA25" s="15">
        <v>5.5378184101930312</v>
      </c>
      <c r="AB25" s="9">
        <v>0.10562636226499347</v>
      </c>
      <c r="AC25" s="9">
        <v>1.4281983144902304E-2</v>
      </c>
      <c r="AD25" s="9">
        <v>1.8949038675159461E-2</v>
      </c>
      <c r="AE25" s="9">
        <v>1.0197778055469021E-3</v>
      </c>
      <c r="AF25" s="15">
        <v>279.92998237445579</v>
      </c>
      <c r="AG25" s="15">
        <v>3.9476927648001348</v>
      </c>
      <c r="AH25" s="13">
        <v>28.13046803855017</v>
      </c>
      <c r="AI25" s="13">
        <v>2.7990748047606999</v>
      </c>
      <c r="AJ25" s="4">
        <v>0.28151748380733493</v>
      </c>
      <c r="AK25" s="4">
        <v>2.7486402462637775E-2</v>
      </c>
      <c r="AL25" s="4" t="s">
        <v>43</v>
      </c>
      <c r="AM25" s="4"/>
      <c r="AN25" s="9">
        <v>0.21326902691783281</v>
      </c>
      <c r="AO25" s="9">
        <v>5.019315542272397E-2</v>
      </c>
      <c r="AP25" s="9">
        <v>4.3744850701283835E-4</v>
      </c>
      <c r="AQ25" s="9">
        <v>1.3587942530284445E-4</v>
      </c>
      <c r="AR25" s="9">
        <v>2.504707002846221E-4</v>
      </c>
      <c r="AS25" s="9">
        <v>1.0028912025294373E-4</v>
      </c>
      <c r="AT25" s="9">
        <v>5.4297743786072081E-4</v>
      </c>
      <c r="AU25" s="9">
        <v>1.3422059651977376E-4</v>
      </c>
      <c r="AV25" s="4">
        <v>2.2645599012811407E-2</v>
      </c>
      <c r="AW25" s="4">
        <v>2.9209017407107623E-3</v>
      </c>
      <c r="AX25" s="4">
        <v>0.21312960191626601</v>
      </c>
      <c r="AY25" s="4">
        <v>1.3015817261760933E-2</v>
      </c>
      <c r="AZ25" s="4">
        <v>0.28540448789346334</v>
      </c>
      <c r="BA25" s="4">
        <v>7.0721706810580919E-3</v>
      </c>
      <c r="BB25" s="11">
        <v>3.4525380160694343</v>
      </c>
      <c r="BC25" s="11">
        <v>9.5461635485486238E-2</v>
      </c>
      <c r="BD25" s="11">
        <v>2.5699307811890169</v>
      </c>
      <c r="BE25" s="11">
        <v>4.1336617015855802E-2</v>
      </c>
      <c r="BF25" s="13">
        <v>35.458227547943238</v>
      </c>
      <c r="BG25" s="13">
        <v>0.67110745407776207</v>
      </c>
      <c r="BH25" s="11">
        <v>9.4905708966715441</v>
      </c>
      <c r="BI25" s="11">
        <v>0.12569034492523617</v>
      </c>
      <c r="BJ25" s="13">
        <v>27.084909984043652</v>
      </c>
      <c r="BK25" s="13">
        <v>0.44312891936978482</v>
      </c>
      <c r="BL25" s="11">
        <v>3.8194920107613672</v>
      </c>
      <c r="BM25" s="11">
        <v>5.276441351360598E-2</v>
      </c>
      <c r="BN25" s="13">
        <v>23.249805824455578</v>
      </c>
      <c r="BO25" s="13">
        <v>0.40574963618072857</v>
      </c>
      <c r="BP25" s="11">
        <v>3.5202287556262415</v>
      </c>
      <c r="BQ25" s="11">
        <v>4.8115177869848876E-2</v>
      </c>
      <c r="BR25" s="4">
        <v>0.7694605855539316</v>
      </c>
      <c r="BS25" s="4">
        <v>8.1277065182015842E-2</v>
      </c>
      <c r="BT25" s="4">
        <v>1.8966097625069324E-2</v>
      </c>
      <c r="BU25" s="4">
        <v>1.4633646068803192E-3</v>
      </c>
      <c r="BV25" s="4">
        <v>9.0514026324527326E-3</v>
      </c>
      <c r="BW25" s="4">
        <v>1.1364095543263287E-3</v>
      </c>
      <c r="BX25" s="4">
        <v>1.4359950181072563E-2</v>
      </c>
      <c r="BY25" s="4">
        <v>7.5889823851061939E-4</v>
      </c>
      <c r="BZ25" s="4">
        <v>3.0058886229114026E-2</v>
      </c>
      <c r="CA25" s="4">
        <v>3.0950890642602847E-3</v>
      </c>
      <c r="CB25" s="4"/>
      <c r="CC25" s="4"/>
      <c r="CD25" s="4"/>
      <c r="CE25" s="4"/>
      <c r="CF25" s="4"/>
      <c r="CG25" s="11"/>
      <c r="CH25" s="11"/>
      <c r="CI25" s="11"/>
      <c r="CJ25" s="11"/>
      <c r="CK25" s="13"/>
      <c r="CL25" s="13"/>
      <c r="CM25" s="11"/>
      <c r="CN25" s="11"/>
      <c r="CO25" s="13"/>
      <c r="CP25" s="13"/>
      <c r="CQ25" s="11"/>
      <c r="CR25" s="11"/>
      <c r="CS25" s="13"/>
      <c r="CT25" s="13"/>
      <c r="CU25" s="11"/>
      <c r="CV25" s="11"/>
      <c r="CW25" s="4"/>
      <c r="CX25" s="4"/>
      <c r="CY25" s="9"/>
      <c r="CZ25" s="9"/>
      <c r="DA25" s="9"/>
      <c r="DB25" s="9"/>
      <c r="DC25" s="9"/>
      <c r="DD25" s="9"/>
      <c r="DE25" s="9"/>
      <c r="DF25" s="9"/>
    </row>
    <row r="26" spans="1:110" x14ac:dyDescent="0.2">
      <c r="A26" s="1">
        <v>378</v>
      </c>
      <c r="B26" s="4">
        <v>1.5965370090318023E-2</v>
      </c>
      <c r="C26" s="7">
        <v>1.0494287716362055E-4</v>
      </c>
      <c r="D26" s="11">
        <v>2.7203923961099559</v>
      </c>
      <c r="E26" s="11">
        <v>1.7822154043792195E-2</v>
      </c>
      <c r="F26" s="11">
        <v>11.053644935199634</v>
      </c>
      <c r="G26" s="11">
        <v>0.10500861536467627</v>
      </c>
      <c r="H26" s="11">
        <v>2.2828122629242222</v>
      </c>
      <c r="I26" s="11">
        <v>1.8100655165817464E-2</v>
      </c>
      <c r="J26" s="11">
        <v>2.4134562995136415</v>
      </c>
      <c r="K26" s="11">
        <v>1.6235406930798064E-2</v>
      </c>
      <c r="L26" s="11">
        <v>0.71916141493427332</v>
      </c>
      <c r="M26" s="11">
        <v>7.8503513429268139E-3</v>
      </c>
      <c r="N26" s="13">
        <v>24.24766199488446</v>
      </c>
      <c r="O26" s="13">
        <v>0.27652884139252576</v>
      </c>
      <c r="P26" s="15">
        <v>138.25991707623336</v>
      </c>
      <c r="Q26" s="15">
        <v>2.0066618033551222</v>
      </c>
      <c r="R26" s="15">
        <v>526.94769067810546</v>
      </c>
      <c r="S26" s="15">
        <v>43.273380226532673</v>
      </c>
      <c r="T26" s="13">
        <v>38.884914058125325</v>
      </c>
      <c r="U26" s="13">
        <v>0.54450055200961933</v>
      </c>
      <c r="V26" s="13">
        <v>17.188988143507725</v>
      </c>
      <c r="W26" s="13">
        <v>0.29261935664291144</v>
      </c>
      <c r="X26" s="13">
        <v>106.885912557278</v>
      </c>
      <c r="Y26" s="13">
        <v>1.3452534671114382</v>
      </c>
      <c r="Z26" s="15">
        <v>384.5237005382503</v>
      </c>
      <c r="AA26" s="15">
        <v>6.1979703825839874</v>
      </c>
      <c r="AB26" s="9">
        <v>1.7801909714028901</v>
      </c>
      <c r="AC26" s="9">
        <v>0.12050514655897722</v>
      </c>
      <c r="AD26" s="9">
        <v>6.7353334175010673E-2</v>
      </c>
      <c r="AE26" s="9">
        <v>4.0496623759770688E-3</v>
      </c>
      <c r="AF26" s="15">
        <v>203.18691948122563</v>
      </c>
      <c r="AG26" s="15">
        <v>2.86542915172654</v>
      </c>
      <c r="AH26" s="13">
        <v>128.63377402709585</v>
      </c>
      <c r="AI26" s="13">
        <v>8.6032641861982366</v>
      </c>
      <c r="AJ26" s="4">
        <v>0.54448469945778288</v>
      </c>
      <c r="AK26" s="4">
        <v>6.5039909359760062E-2</v>
      </c>
      <c r="AL26" s="4">
        <v>6.0795658624580945E-2</v>
      </c>
      <c r="AM26" s="4">
        <v>5.5763261283690484E-3</v>
      </c>
      <c r="AN26" s="9">
        <v>7.9366941709490426</v>
      </c>
      <c r="AO26" s="9">
        <v>0.53768850123802781</v>
      </c>
      <c r="AP26" s="9">
        <v>3.3888201370239259E-3</v>
      </c>
      <c r="AQ26" s="9">
        <v>3.795489289391905E-4</v>
      </c>
      <c r="AR26" s="9">
        <v>4.4941319069604201E-3</v>
      </c>
      <c r="AS26" s="9">
        <v>4.2625368482635543E-4</v>
      </c>
      <c r="AT26" s="9">
        <v>1.2307700614759191E-3</v>
      </c>
      <c r="AU26" s="9">
        <v>2.0185135627409924E-4</v>
      </c>
      <c r="AV26" s="4">
        <v>2.3757765697950829E-2</v>
      </c>
      <c r="AW26" s="4">
        <v>3.7311943121058708E-3</v>
      </c>
      <c r="AX26" s="4">
        <v>0.21902773120473537</v>
      </c>
      <c r="AY26" s="4">
        <v>1.2006835955201559E-2</v>
      </c>
      <c r="AZ26" s="4">
        <v>0.29084663274015088</v>
      </c>
      <c r="BA26" s="4">
        <v>7.2628242299816233E-3</v>
      </c>
      <c r="BB26" s="11">
        <v>3.3282028917915891</v>
      </c>
      <c r="BC26" s="11">
        <v>8.4481059491367277E-2</v>
      </c>
      <c r="BD26" s="11">
        <v>2.2826789221859105</v>
      </c>
      <c r="BE26" s="11">
        <v>3.6748084326758738E-2</v>
      </c>
      <c r="BF26" s="13">
        <v>28.304599314764499</v>
      </c>
      <c r="BG26" s="13">
        <v>0.54138651770710433</v>
      </c>
      <c r="BH26" s="11">
        <v>6.9793525991377354</v>
      </c>
      <c r="BI26" s="11">
        <v>9.7392495199785309E-2</v>
      </c>
      <c r="BJ26" s="13">
        <v>19.879121290227065</v>
      </c>
      <c r="BK26" s="13">
        <v>0.34693567136646919</v>
      </c>
      <c r="BL26" s="11">
        <v>2.802062052114588</v>
      </c>
      <c r="BM26" s="11">
        <v>3.5197105918593589E-2</v>
      </c>
      <c r="BN26" s="13">
        <v>16.547252985855277</v>
      </c>
      <c r="BO26" s="13">
        <v>0.30132641251697179</v>
      </c>
      <c r="BP26" s="11">
        <v>2.4360323057707558</v>
      </c>
      <c r="BQ26" s="11">
        <v>4.1286087580003974E-2</v>
      </c>
      <c r="BR26" s="4">
        <v>3.4835914338578031</v>
      </c>
      <c r="BS26" s="4">
        <v>0.25161458141634385</v>
      </c>
      <c r="BT26" s="4">
        <v>3.6713361990313435E-2</v>
      </c>
      <c r="BU26" s="4">
        <v>4.9273928466070675E-3</v>
      </c>
      <c r="BV26" s="4">
        <v>5.3383316043857473E-2</v>
      </c>
      <c r="BW26" s="4">
        <v>2.5292363519367187E-3</v>
      </c>
      <c r="BX26" s="4">
        <v>6.6732668437773063E-2</v>
      </c>
      <c r="BY26" s="4">
        <v>3.822403912790171E-3</v>
      </c>
      <c r="BZ26" s="4">
        <v>0.12418708882454754</v>
      </c>
      <c r="CA26" s="4">
        <v>1.0042666202989242E-2</v>
      </c>
      <c r="CB26" s="4"/>
      <c r="CC26" s="4"/>
      <c r="CD26" s="4"/>
      <c r="CE26" s="4"/>
      <c r="CF26" s="4"/>
      <c r="CG26" s="11"/>
      <c r="CH26" s="11"/>
      <c r="CI26" s="11"/>
      <c r="CJ26" s="11"/>
      <c r="CK26" s="13"/>
      <c r="CL26" s="13"/>
      <c r="CM26" s="11"/>
      <c r="CN26" s="11"/>
      <c r="CO26" s="13"/>
      <c r="CP26" s="13"/>
      <c r="CQ26" s="11"/>
      <c r="CR26" s="11"/>
      <c r="CS26" s="13"/>
      <c r="CT26" s="13"/>
      <c r="CU26" s="11"/>
      <c r="CV26" s="11"/>
      <c r="CW26" s="4"/>
      <c r="CX26" s="4"/>
      <c r="CY26" s="9"/>
      <c r="CZ26" s="9"/>
      <c r="DA26" s="9"/>
      <c r="DB26" s="9"/>
      <c r="DC26" s="9"/>
      <c r="DD26" s="9"/>
      <c r="DE26" s="9"/>
      <c r="DF26" s="9"/>
    </row>
    <row r="27" spans="1:110" x14ac:dyDescent="0.2">
      <c r="A27" s="1">
        <v>379</v>
      </c>
      <c r="B27" s="4">
        <v>1.5531940848332201E-2</v>
      </c>
      <c r="C27" s="7">
        <v>1.0209387889777903E-4</v>
      </c>
      <c r="D27" s="11">
        <v>1.8298685700514836</v>
      </c>
      <c r="E27" s="11">
        <v>1.1988049805603475E-2</v>
      </c>
      <c r="F27" s="11">
        <v>11.079371071988939</v>
      </c>
      <c r="G27" s="11">
        <v>0.10525301130997432</v>
      </c>
      <c r="H27" s="11">
        <v>2.727064669437619</v>
      </c>
      <c r="I27" s="11">
        <v>2.16231785670991E-2</v>
      </c>
      <c r="J27" s="11">
        <v>2.8910280172964753</v>
      </c>
      <c r="K27" s="11">
        <v>1.9448048973832913E-2</v>
      </c>
      <c r="L27" s="11">
        <v>1.8906099279319089</v>
      </c>
      <c r="M27" s="11">
        <v>2.0637859426937608E-2</v>
      </c>
      <c r="N27" s="13">
        <v>25.008753638110523</v>
      </c>
      <c r="O27" s="13">
        <v>0.28520859741763205</v>
      </c>
      <c r="P27" s="15">
        <v>153.21905305812149</v>
      </c>
      <c r="Q27" s="15">
        <v>2.2237740902770144</v>
      </c>
      <c r="R27" s="15">
        <v>466.70746070546568</v>
      </c>
      <c r="S27" s="15">
        <v>29.307462175381001</v>
      </c>
      <c r="T27" s="13">
        <v>50.90920492507599</v>
      </c>
      <c r="U27" s="13">
        <v>0.66724499873560084</v>
      </c>
      <c r="V27" s="13">
        <v>13.158015743990886</v>
      </c>
      <c r="W27" s="13">
        <v>0.20901184545252277</v>
      </c>
      <c r="X27" s="13">
        <v>65.871231765463193</v>
      </c>
      <c r="Y27" s="13">
        <v>0.82904754045959139</v>
      </c>
      <c r="Z27" s="15">
        <v>300.90242316826391</v>
      </c>
      <c r="AA27" s="15">
        <v>5.1415599628686559</v>
      </c>
      <c r="AB27" s="9">
        <v>0.14938437363132551</v>
      </c>
      <c r="AC27" s="9">
        <v>9.4830746490420642E-3</v>
      </c>
      <c r="AD27" s="9">
        <v>7.4677580275489125E-2</v>
      </c>
      <c r="AE27" s="9">
        <v>4.2053597621930323E-3</v>
      </c>
      <c r="AF27" s="15">
        <v>272.22768827490387</v>
      </c>
      <c r="AG27" s="15">
        <v>3.8390717073798126</v>
      </c>
      <c r="AH27" s="13">
        <v>75.592163533276619</v>
      </c>
      <c r="AI27" s="13">
        <v>17.284408990123556</v>
      </c>
      <c r="AJ27" s="4">
        <v>0.31372739169146308</v>
      </c>
      <c r="AK27" s="4">
        <v>4.6950690352442939E-2</v>
      </c>
      <c r="AL27" s="4">
        <v>3.2331354246260026E-2</v>
      </c>
      <c r="AM27" s="4">
        <v>3.1567105867123515E-3</v>
      </c>
      <c r="AN27" s="9">
        <v>6.1756838731765427E-2</v>
      </c>
      <c r="AO27" s="9">
        <v>7.1111802304608023E-3</v>
      </c>
      <c r="AP27" s="9">
        <v>6.0922135169645163E-3</v>
      </c>
      <c r="AQ27" s="9">
        <v>8.0699677850992616E-4</v>
      </c>
      <c r="AR27" s="9">
        <v>7.4484393301977913E-3</v>
      </c>
      <c r="AS27" s="9">
        <v>8.6678301431434993E-4</v>
      </c>
      <c r="AT27" s="9">
        <v>1.7392471681178742E-3</v>
      </c>
      <c r="AU27" s="9">
        <v>2.4013812059939783E-4</v>
      </c>
      <c r="AV27" s="4">
        <v>2.7667772415810282E-2</v>
      </c>
      <c r="AW27" s="4">
        <v>2.7860212578308674E-3</v>
      </c>
      <c r="AX27" s="4">
        <v>0.26807104418244954</v>
      </c>
      <c r="AY27" s="4">
        <v>1.3308724624763136E-2</v>
      </c>
      <c r="AZ27" s="4">
        <v>0.31510362484351223</v>
      </c>
      <c r="BA27" s="4">
        <v>9.2291490580210939E-3</v>
      </c>
      <c r="BB27" s="11">
        <v>3.7966829761880647</v>
      </c>
      <c r="BC27" s="11">
        <v>0.10103759995543581</v>
      </c>
      <c r="BD27" s="11">
        <v>2.7112460420227764</v>
      </c>
      <c r="BE27" s="11">
        <v>4.3505051285371153E-2</v>
      </c>
      <c r="BF27" s="13">
        <v>36.279992616758769</v>
      </c>
      <c r="BG27" s="13">
        <v>0.68313209820979981</v>
      </c>
      <c r="BH27" s="11">
        <v>9.3779107906164949</v>
      </c>
      <c r="BI27" s="11">
        <v>0.12419830743417856</v>
      </c>
      <c r="BJ27" s="13">
        <v>26.182587843411049</v>
      </c>
      <c r="BK27" s="13">
        <v>0.4152784798403793</v>
      </c>
      <c r="BL27" s="11">
        <v>3.7164949338929874</v>
      </c>
      <c r="BM27" s="11">
        <v>4.3199796573363161E-2</v>
      </c>
      <c r="BN27" s="13">
        <v>23.014615871270266</v>
      </c>
      <c r="BO27" s="13">
        <v>0.38908603195099528</v>
      </c>
      <c r="BP27" s="11">
        <v>3.5029213466063069</v>
      </c>
      <c r="BQ27" s="11">
        <v>4.9370314071310581E-2</v>
      </c>
      <c r="BR27" s="4">
        <v>2.0202856006352481</v>
      </c>
      <c r="BS27" s="4">
        <v>0.46617159077514486</v>
      </c>
      <c r="BT27" s="4">
        <v>2.1611242596507929E-2</v>
      </c>
      <c r="BU27" s="4">
        <v>3.6086383189650678E-3</v>
      </c>
      <c r="BV27" s="4">
        <v>5.9704631355468829E-2</v>
      </c>
      <c r="BW27" s="4">
        <v>5.1121994055458161E-3</v>
      </c>
      <c r="BX27" s="4">
        <v>2.8955178305914681E-2</v>
      </c>
      <c r="BY27" s="4">
        <v>3.744614846780701E-3</v>
      </c>
      <c r="BZ27" s="4">
        <v>5.8507080272033378E-2</v>
      </c>
      <c r="CA27" s="4">
        <v>1.246616853777485E-2</v>
      </c>
      <c r="CB27" s="4"/>
      <c r="CC27" s="4"/>
      <c r="CD27" s="4"/>
      <c r="CE27" s="4"/>
      <c r="CF27" s="4"/>
      <c r="CG27" s="11"/>
      <c r="CH27" s="11"/>
      <c r="CI27" s="11"/>
      <c r="CJ27" s="11"/>
      <c r="CK27" s="13"/>
      <c r="CL27" s="13"/>
      <c r="CM27" s="11"/>
      <c r="CN27" s="11"/>
      <c r="CO27" s="13"/>
      <c r="CP27" s="13"/>
      <c r="CQ27" s="11"/>
      <c r="CR27" s="11"/>
      <c r="CS27" s="13"/>
      <c r="CT27" s="13"/>
      <c r="CU27" s="11"/>
      <c r="CV27" s="11"/>
      <c r="CW27" s="4"/>
      <c r="CX27" s="4"/>
      <c r="CY27" s="9"/>
      <c r="CZ27" s="9"/>
      <c r="DA27" s="9"/>
      <c r="DB27" s="9"/>
      <c r="DC27" s="9"/>
      <c r="DD27" s="9"/>
      <c r="DE27" s="9"/>
      <c r="DF27" s="9"/>
    </row>
    <row r="28" spans="1:110" x14ac:dyDescent="0.2">
      <c r="A28" s="1">
        <v>380</v>
      </c>
      <c r="B28" s="4">
        <v>9.2678021169672695E-3</v>
      </c>
      <c r="C28" s="7">
        <v>6.0918714294475038E-5</v>
      </c>
      <c r="D28" s="11">
        <v>2.8060467633992188</v>
      </c>
      <c r="E28" s="11">
        <v>1.8383302990736587E-2</v>
      </c>
      <c r="F28" s="11">
        <v>11.107240385344193</v>
      </c>
      <c r="G28" s="11">
        <v>0.10551776723652613</v>
      </c>
      <c r="H28" s="11">
        <v>2.2178337973214415</v>
      </c>
      <c r="I28" s="11">
        <v>1.7585434173630669E-2</v>
      </c>
      <c r="J28" s="11">
        <v>2.3876736419976092</v>
      </c>
      <c r="K28" s="11">
        <v>1.6061966070644796E-2</v>
      </c>
      <c r="L28" s="11">
        <v>0.7027258522047809</v>
      </c>
      <c r="M28" s="11">
        <v>7.7563953668522926E-3</v>
      </c>
      <c r="N28" s="13">
        <v>24.191743611541831</v>
      </c>
      <c r="O28" s="13">
        <v>0.2758911285375078</v>
      </c>
      <c r="P28" s="15">
        <v>138.30479539202304</v>
      </c>
      <c r="Q28" s="15">
        <v>2.007313153392063</v>
      </c>
      <c r="R28" s="15">
        <v>670.04058362108276</v>
      </c>
      <c r="S28" s="15">
        <v>59.179216791662199</v>
      </c>
      <c r="T28" s="13">
        <v>36.920930140837051</v>
      </c>
      <c r="U28" s="13">
        <v>0.4970546081247742</v>
      </c>
      <c r="V28" s="13">
        <v>21.082029626980034</v>
      </c>
      <c r="W28" s="13">
        <v>0.32920656559394967</v>
      </c>
      <c r="X28" s="13">
        <v>110.10169695779605</v>
      </c>
      <c r="Y28" s="13">
        <v>1.3857269496385425</v>
      </c>
      <c r="Z28" s="15">
        <v>372.1388476074315</v>
      </c>
      <c r="AA28" s="15">
        <v>5.9665009147184938</v>
      </c>
      <c r="AB28" s="9">
        <v>0.41256157243794112</v>
      </c>
      <c r="AC28" s="9">
        <v>2.8086552034648521E-2</v>
      </c>
      <c r="AD28" s="9">
        <v>5.8398279841038764E-2</v>
      </c>
      <c r="AE28" s="9">
        <v>4.6332998784845347E-3</v>
      </c>
      <c r="AF28" s="15">
        <v>202.49296131979588</v>
      </c>
      <c r="AG28" s="15">
        <v>2.8556426558688459</v>
      </c>
      <c r="AH28" s="13">
        <v>23.156324883353456</v>
      </c>
      <c r="AI28" s="13">
        <v>3.8017248807716051</v>
      </c>
      <c r="AJ28" s="4">
        <v>0.8193205167465285</v>
      </c>
      <c r="AK28" s="4">
        <v>8.4401565852084692E-2</v>
      </c>
      <c r="AL28" s="4">
        <v>3.5187404518866094E-2</v>
      </c>
      <c r="AM28" s="4">
        <v>3.378201641410913E-3</v>
      </c>
      <c r="AN28" s="9">
        <v>0.24223123760255308</v>
      </c>
      <c r="AO28" s="9">
        <v>6.9596011273704697E-2</v>
      </c>
      <c r="AP28" s="9">
        <v>1.1761739485825673E-3</v>
      </c>
      <c r="AQ28" s="9">
        <v>2.2118031051132907E-4</v>
      </c>
      <c r="AR28" s="9">
        <v>5.3893546683345455E-3</v>
      </c>
      <c r="AS28" s="9">
        <v>9.1188643621411701E-4</v>
      </c>
      <c r="AT28" s="9">
        <v>1.6180169661324292E-3</v>
      </c>
      <c r="AU28" s="9">
        <v>2.3017292516538731E-4</v>
      </c>
      <c r="AV28" s="4">
        <v>2.3969559201831372E-2</v>
      </c>
      <c r="AW28" s="4">
        <v>4.0696365197690574E-3</v>
      </c>
      <c r="AX28" s="4">
        <v>0.25701778416689758</v>
      </c>
      <c r="AY28" s="4">
        <v>1.0785775971597699E-2</v>
      </c>
      <c r="AZ28" s="4">
        <v>0.31730871450706</v>
      </c>
      <c r="BA28" s="4">
        <v>8.0229585816361595E-3</v>
      </c>
      <c r="BB28" s="11">
        <v>3.5623064870454515</v>
      </c>
      <c r="BC28" s="11">
        <v>9.4861223267271991E-2</v>
      </c>
      <c r="BD28" s="11">
        <v>2.4148463108677762</v>
      </c>
      <c r="BE28" s="11">
        <v>3.9506934595590182E-2</v>
      </c>
      <c r="BF28" s="13">
        <v>28.580697741321963</v>
      </c>
      <c r="BG28" s="13">
        <v>0.53815865462195334</v>
      </c>
      <c r="BH28" s="11">
        <v>6.967141956416893</v>
      </c>
      <c r="BI28" s="11">
        <v>9.6802090095111107E-2</v>
      </c>
      <c r="BJ28" s="13">
        <v>19.529511829930648</v>
      </c>
      <c r="BK28" s="13">
        <v>0.31510860457182516</v>
      </c>
      <c r="BL28" s="11">
        <v>2.724654518678626</v>
      </c>
      <c r="BM28" s="11">
        <v>3.3642505198928661E-2</v>
      </c>
      <c r="BN28" s="13">
        <v>16.054847667562179</v>
      </c>
      <c r="BO28" s="13">
        <v>0.28127886404883856</v>
      </c>
      <c r="BP28" s="11">
        <v>2.3663804476255992</v>
      </c>
      <c r="BQ28" s="11">
        <v>3.5605211130637617E-2</v>
      </c>
      <c r="BR28" s="4">
        <v>0.63062868356588875</v>
      </c>
      <c r="BS28" s="4">
        <v>8.1167179133290801E-2</v>
      </c>
      <c r="BT28" s="4">
        <v>5.0096294670316219E-2</v>
      </c>
      <c r="BU28" s="4">
        <v>5.8664437209400627E-3</v>
      </c>
      <c r="BV28" s="4">
        <v>3.2486912815594585E-2</v>
      </c>
      <c r="BW28" s="4">
        <v>5.9367749817398618E-3</v>
      </c>
      <c r="BX28" s="4">
        <v>1.1188176928493603E-2</v>
      </c>
      <c r="BY28" s="4">
        <v>1.6615353578195631E-3</v>
      </c>
      <c r="BZ28" s="4">
        <v>2.0560724541121258E-2</v>
      </c>
      <c r="CA28" s="4">
        <v>3.6614153564568496E-3</v>
      </c>
      <c r="CB28" s="4"/>
      <c r="CC28" s="4"/>
      <c r="CD28" s="4"/>
      <c r="CE28" s="4"/>
      <c r="CF28" s="4"/>
      <c r="CG28" s="11"/>
      <c r="CH28" s="11"/>
      <c r="CI28" s="11"/>
      <c r="CJ28" s="11"/>
      <c r="CK28" s="13"/>
      <c r="CL28" s="13"/>
      <c r="CM28" s="11"/>
      <c r="CN28" s="11"/>
      <c r="CO28" s="13"/>
      <c r="CP28" s="13"/>
      <c r="CQ28" s="11"/>
      <c r="CR28" s="11"/>
      <c r="CS28" s="13"/>
      <c r="CT28" s="13"/>
      <c r="CU28" s="11"/>
      <c r="CV28" s="11"/>
      <c r="CW28" s="4"/>
      <c r="CX28" s="4"/>
      <c r="CY28" s="9"/>
      <c r="CZ28" s="9"/>
      <c r="DA28" s="9"/>
      <c r="DB28" s="9"/>
      <c r="DC28" s="9"/>
      <c r="DD28" s="9"/>
      <c r="DE28" s="9"/>
      <c r="DF28" s="9"/>
    </row>
    <row r="29" spans="1:110" x14ac:dyDescent="0.2">
      <c r="A29" s="1">
        <v>381</v>
      </c>
      <c r="B29" s="4">
        <v>7.0863153704615583E-3</v>
      </c>
      <c r="C29" s="7">
        <v>4.6579460373174E-5</v>
      </c>
      <c r="D29" s="11">
        <v>2.2258731019300297</v>
      </c>
      <c r="E29" s="11">
        <v>1.4582401186408462E-2</v>
      </c>
      <c r="F29" s="11">
        <v>11.147600667444676</v>
      </c>
      <c r="G29" s="11">
        <v>0.10590118622310944</v>
      </c>
      <c r="H29" s="11">
        <v>2.5378877725410547</v>
      </c>
      <c r="I29" s="11">
        <v>2.0123175333509664E-2</v>
      </c>
      <c r="J29" s="11">
        <v>2.6595004794724524</v>
      </c>
      <c r="K29" s="11">
        <v>1.7890554937990476E-2</v>
      </c>
      <c r="L29" s="11">
        <v>1.2076219079160073</v>
      </c>
      <c r="M29" s="11">
        <v>1.3182376125424781E-2</v>
      </c>
      <c r="N29" s="13">
        <v>24.798299278431273</v>
      </c>
      <c r="O29" s="13">
        <v>0.28280850209048725</v>
      </c>
      <c r="P29" s="15">
        <v>157.68054895996292</v>
      </c>
      <c r="Q29" s="15">
        <v>2.3913897426561519</v>
      </c>
      <c r="R29" s="15">
        <v>231.53561765133185</v>
      </c>
      <c r="S29" s="15">
        <v>3.651543269762286</v>
      </c>
      <c r="T29" s="13">
        <v>45.950144194230923</v>
      </c>
      <c r="U29" s="13">
        <v>0.60224872790496609</v>
      </c>
      <c r="V29" s="13">
        <v>11.690165840857913</v>
      </c>
      <c r="W29" s="13">
        <v>0.20979486440070264</v>
      </c>
      <c r="X29" s="13">
        <v>81.659136401821414</v>
      </c>
      <c r="Y29" s="13">
        <v>1.17371613813068</v>
      </c>
      <c r="Z29" s="15">
        <v>338.46922667561626</v>
      </c>
      <c r="AA29" s="15">
        <v>6.7955355165562192</v>
      </c>
      <c r="AB29" s="9">
        <v>3.4420519816125594</v>
      </c>
      <c r="AC29" s="9">
        <v>0.92217101759976139</v>
      </c>
      <c r="AD29" s="9">
        <v>5.2811233640327165E-2</v>
      </c>
      <c r="AE29" s="9">
        <v>8.0399367808963833E-3</v>
      </c>
      <c r="AF29" s="15">
        <v>244.40926045497383</v>
      </c>
      <c r="AG29" s="15">
        <v>3.4467642978578477</v>
      </c>
      <c r="AH29" s="13">
        <v>7.8187508011370319</v>
      </c>
      <c r="AI29" s="13">
        <v>1.034565786463808</v>
      </c>
      <c r="AJ29" s="4">
        <v>3.0455624341573385E-2</v>
      </c>
      <c r="AK29" s="4">
        <v>4.805767123150193E-3</v>
      </c>
      <c r="AL29" s="4">
        <v>0.12549003567992734</v>
      </c>
      <c r="AM29" s="4">
        <v>3.3069365392811828E-2</v>
      </c>
      <c r="AN29" s="9">
        <v>47.044489558522862</v>
      </c>
      <c r="AO29" s="9">
        <v>15.610221636422718</v>
      </c>
      <c r="AP29" s="9">
        <v>1.4621551987080567E-3</v>
      </c>
      <c r="AQ29" s="9">
        <v>2.4927389571057168E-4</v>
      </c>
      <c r="AR29" s="9">
        <v>1.3361795152022711E-3</v>
      </c>
      <c r="AS29" s="9">
        <v>2.3243418313773662E-4</v>
      </c>
      <c r="AT29" s="9">
        <v>1.8021120440429709E-3</v>
      </c>
      <c r="AU29" s="9">
        <v>2.4552723202263488E-4</v>
      </c>
      <c r="AV29" s="4">
        <v>2.9669537414295108E-2</v>
      </c>
      <c r="AW29" s="4">
        <v>4.1510798752022729E-3</v>
      </c>
      <c r="AX29" s="4">
        <v>0.24880347900456051</v>
      </c>
      <c r="AY29" s="4">
        <v>9.2788612254676318E-3</v>
      </c>
      <c r="AZ29" s="4">
        <v>0.32311314722557938</v>
      </c>
      <c r="BA29" s="4">
        <v>6.1761032136354779E-3</v>
      </c>
      <c r="BB29" s="11">
        <v>3.7448200378607241</v>
      </c>
      <c r="BC29" s="11">
        <v>9.4172010460756517E-2</v>
      </c>
      <c r="BD29" s="11">
        <v>2.6593916290378727</v>
      </c>
      <c r="BE29" s="11">
        <v>4.232985923268074E-2</v>
      </c>
      <c r="BF29" s="13">
        <v>33.695575375598402</v>
      </c>
      <c r="BG29" s="13">
        <v>0.63947137485430239</v>
      </c>
      <c r="BH29" s="11">
        <v>8.4967341034081354</v>
      </c>
      <c r="BI29" s="11">
        <v>0.11450749022458026</v>
      </c>
      <c r="BJ29" s="13">
        <v>24.004020290776118</v>
      </c>
      <c r="BK29" s="13">
        <v>0.37554816556186638</v>
      </c>
      <c r="BL29" s="11">
        <v>3.4647921836293953</v>
      </c>
      <c r="BM29" s="11">
        <v>4.1599032178017498E-2</v>
      </c>
      <c r="BN29" s="13">
        <v>21.229716413506804</v>
      </c>
      <c r="BO29" s="13">
        <v>0.37440774101884716</v>
      </c>
      <c r="BP29" s="11">
        <v>3.2061412472753488</v>
      </c>
      <c r="BQ29" s="11">
        <v>4.2551269545256822E-2</v>
      </c>
      <c r="BR29" s="4">
        <v>0.17481468801221212</v>
      </c>
      <c r="BS29" s="4">
        <v>2.4665832590756109E-2</v>
      </c>
      <c r="BT29" s="4">
        <v>1.3812684796287397E-3</v>
      </c>
      <c r="BU29" s="4">
        <v>2.5127789493974162E-4</v>
      </c>
      <c r="BV29" s="4">
        <v>2.1134636745102402E-2</v>
      </c>
      <c r="BW29" s="4">
        <v>3.3739401923921011E-3</v>
      </c>
      <c r="BX29" s="4">
        <v>9.0016220670326788E-3</v>
      </c>
      <c r="BY29" s="4">
        <v>7.2709774728006325E-4</v>
      </c>
      <c r="BZ29" s="4">
        <v>9.6425130982831491E-3</v>
      </c>
      <c r="CA29" s="4">
        <v>1.215261312663215E-3</v>
      </c>
      <c r="CB29" s="4"/>
      <c r="CC29" s="4"/>
      <c r="CD29" s="4"/>
      <c r="CE29" s="4"/>
      <c r="CF29" s="4"/>
      <c r="CG29" s="11"/>
      <c r="CH29" s="11"/>
      <c r="CI29" s="11"/>
      <c r="CJ29" s="11"/>
      <c r="CK29" s="13"/>
      <c r="CL29" s="13"/>
      <c r="CM29" s="11"/>
      <c r="CN29" s="11"/>
      <c r="CO29" s="13"/>
      <c r="CP29" s="13"/>
      <c r="CQ29" s="11"/>
      <c r="CR29" s="11"/>
      <c r="CS29" s="13"/>
      <c r="CT29" s="13"/>
      <c r="CU29" s="11"/>
      <c r="CV29" s="11"/>
      <c r="CW29" s="4"/>
      <c r="CX29" s="4"/>
      <c r="CY29" s="9"/>
      <c r="CZ29" s="9"/>
      <c r="DA29" s="9"/>
      <c r="DB29" s="9"/>
      <c r="DC29" s="9"/>
      <c r="DD29" s="9"/>
      <c r="DE29" s="9"/>
      <c r="DF29" s="9"/>
    </row>
    <row r="30" spans="1:110" x14ac:dyDescent="0.2">
      <c r="A30" s="1">
        <v>382</v>
      </c>
      <c r="B30" s="4" t="s">
        <v>43</v>
      </c>
      <c r="C30" s="7"/>
      <c r="D30" s="11">
        <v>2.5167849338352011</v>
      </c>
      <c r="E30" s="11">
        <v>1.6488256933097661E-2</v>
      </c>
      <c r="F30" s="11">
        <v>11.136499541853803</v>
      </c>
      <c r="G30" s="11">
        <v>0.1057957265458607</v>
      </c>
      <c r="H30" s="11">
        <v>2.3214850941868317</v>
      </c>
      <c r="I30" s="11">
        <v>1.8407296055363766E-2</v>
      </c>
      <c r="J30" s="11">
        <v>2.4567970636065786</v>
      </c>
      <c r="K30" s="11">
        <v>1.6526961802490789E-2</v>
      </c>
      <c r="L30" s="11">
        <v>0.8708659838303876</v>
      </c>
      <c r="M30" s="11">
        <v>9.5214814640145091E-3</v>
      </c>
      <c r="N30" s="13">
        <v>24.777839802353395</v>
      </c>
      <c r="O30" s="13">
        <v>0.28257517504986324</v>
      </c>
      <c r="P30" s="15">
        <v>97.240376662010632</v>
      </c>
      <c r="Q30" s="15">
        <v>1.4113168423494213</v>
      </c>
      <c r="R30" s="15">
        <v>160.36351888910502</v>
      </c>
      <c r="S30" s="15">
        <v>1.0888336488588861</v>
      </c>
      <c r="T30" s="13">
        <v>38.332121949664554</v>
      </c>
      <c r="U30" s="13">
        <v>0.50240259496251827</v>
      </c>
      <c r="V30" s="13">
        <v>5.3748974489491284</v>
      </c>
      <c r="W30" s="13">
        <v>0.15316713360864995</v>
      </c>
      <c r="X30" s="13">
        <v>94.160249121767194</v>
      </c>
      <c r="Y30" s="13">
        <v>1.1850897706211156</v>
      </c>
      <c r="Z30" s="15">
        <v>358.25763229238942</v>
      </c>
      <c r="AA30" s="15">
        <v>6.1686851697841236</v>
      </c>
      <c r="AB30" s="9">
        <v>1.0478943587217959</v>
      </c>
      <c r="AC30" s="9">
        <v>5.3195645070464849E-2</v>
      </c>
      <c r="AD30" s="9">
        <v>5.1580893986183637E-2</v>
      </c>
      <c r="AE30" s="9">
        <v>3.3510055695164212E-3</v>
      </c>
      <c r="AF30" s="15">
        <v>196.74502307138329</v>
      </c>
      <c r="AG30" s="15">
        <v>2.7745827635225395</v>
      </c>
      <c r="AH30" s="13">
        <v>0.48918649308696666</v>
      </c>
      <c r="AI30" s="13">
        <v>1.3392702371176797E-2</v>
      </c>
      <c r="AJ30" s="4">
        <v>1.2028007878152416E-3</v>
      </c>
      <c r="AK30" s="4">
        <v>2.9964345854554143E-4</v>
      </c>
      <c r="AL30" s="4">
        <v>5.2643984877463822E-2</v>
      </c>
      <c r="AM30" s="4">
        <v>4.7406097318026218E-3</v>
      </c>
      <c r="AN30" s="9">
        <v>2.589924835304712</v>
      </c>
      <c r="AO30" s="9">
        <v>0.11265949573862913</v>
      </c>
      <c r="AP30" s="9">
        <v>2.1851262336341566E-3</v>
      </c>
      <c r="AQ30" s="9">
        <v>3.8205247870305297E-4</v>
      </c>
      <c r="AR30" s="9">
        <v>1.5938406814619917E-3</v>
      </c>
      <c r="AS30" s="9">
        <v>2.5248470958673689E-4</v>
      </c>
      <c r="AT30" s="9">
        <v>1.5364565191185618E-3</v>
      </c>
      <c r="AU30" s="9">
        <v>2.2532172084108789E-4</v>
      </c>
      <c r="AV30" s="4">
        <v>1.7690831657691433E-2</v>
      </c>
      <c r="AW30" s="4">
        <v>3.3445339183515678E-3</v>
      </c>
      <c r="AX30" s="4">
        <v>0.182762170829779</v>
      </c>
      <c r="AY30" s="4">
        <v>9.6467013509623136E-3</v>
      </c>
      <c r="AZ30" s="4">
        <v>0.24388949983812097</v>
      </c>
      <c r="BA30" s="4">
        <v>7.4717909038765472E-3</v>
      </c>
      <c r="BB30" s="11">
        <v>2.8929542036123945</v>
      </c>
      <c r="BC30" s="11">
        <v>8.0245037753071305E-2</v>
      </c>
      <c r="BD30" s="11">
        <v>2.075585831238294</v>
      </c>
      <c r="BE30" s="11">
        <v>3.2620384958757312E-2</v>
      </c>
      <c r="BF30" s="13">
        <v>26.598103315772573</v>
      </c>
      <c r="BG30" s="13">
        <v>0.50844713232482608</v>
      </c>
      <c r="BH30" s="11">
        <v>6.6610873744691439</v>
      </c>
      <c r="BI30" s="11">
        <v>8.8217492792534491E-2</v>
      </c>
      <c r="BJ30" s="13">
        <v>18.337392846434533</v>
      </c>
      <c r="BK30" s="13">
        <v>0.28689253555214006</v>
      </c>
      <c r="BL30" s="11">
        <v>2.3850677928007222</v>
      </c>
      <c r="BM30" s="11">
        <v>2.9354269033866731E-2</v>
      </c>
      <c r="BN30" s="13">
        <v>12.494120105662128</v>
      </c>
      <c r="BO30" s="13">
        <v>0.21274297934203473</v>
      </c>
      <c r="BP30" s="11">
        <v>1.6300733106270808</v>
      </c>
      <c r="BQ30" s="11">
        <v>2.2712957062479645E-2</v>
      </c>
      <c r="BR30" s="4">
        <v>5.5294923943554402E-3</v>
      </c>
      <c r="BS30" s="4">
        <v>8.5134848462684899E-4</v>
      </c>
      <c r="BT30" s="4">
        <v>-5.5394517361812034E-5</v>
      </c>
      <c r="BU30" s="4">
        <v>4.9855567495597447E-5</v>
      </c>
      <c r="BV30" s="4">
        <v>1.3756562142925288E-2</v>
      </c>
      <c r="BW30" s="4">
        <v>1.3807347427729781E-3</v>
      </c>
      <c r="BX30" s="4">
        <v>1.666438213800704E-3</v>
      </c>
      <c r="BY30" s="4">
        <v>2.3348320368167343E-4</v>
      </c>
      <c r="BZ30" s="4">
        <v>9.3733378527247686E-4</v>
      </c>
      <c r="CA30" s="4">
        <v>1.2279458205731968E-4</v>
      </c>
      <c r="CB30" s="4"/>
      <c r="CC30" s="4"/>
      <c r="CD30" s="4"/>
      <c r="CE30" s="4"/>
      <c r="CF30" s="4"/>
      <c r="CG30" s="11"/>
      <c r="CH30" s="11"/>
      <c r="CI30" s="11"/>
      <c r="CJ30" s="11"/>
      <c r="CK30" s="13"/>
      <c r="CL30" s="13"/>
      <c r="CM30" s="11"/>
      <c r="CN30" s="11"/>
      <c r="CO30" s="13"/>
      <c r="CP30" s="13"/>
      <c r="CQ30" s="11"/>
      <c r="CR30" s="11"/>
      <c r="CS30" s="13"/>
      <c r="CT30" s="13"/>
      <c r="CU30" s="11"/>
      <c r="CV30" s="11"/>
      <c r="CW30" s="4"/>
      <c r="CX30" s="4"/>
      <c r="CY30" s="9"/>
      <c r="CZ30" s="9"/>
      <c r="DA30" s="9"/>
      <c r="DB30" s="9"/>
      <c r="DC30" s="9"/>
      <c r="DD30" s="9"/>
      <c r="DE30" s="9"/>
      <c r="DF30" s="9"/>
    </row>
    <row r="31" spans="1:110" x14ac:dyDescent="0.2">
      <c r="A31" s="1">
        <v>383</v>
      </c>
      <c r="B31" s="4">
        <v>1.3174037412275921E-2</v>
      </c>
      <c r="C31" s="7">
        <v>8.6595010456025917E-5</v>
      </c>
      <c r="D31" s="11">
        <v>2.5765445980487636</v>
      </c>
      <c r="E31" s="11">
        <v>1.6879761461173197E-2</v>
      </c>
      <c r="F31" s="11">
        <v>11.109781710203897</v>
      </c>
      <c r="G31" s="11">
        <v>0.10554190959013736</v>
      </c>
      <c r="H31" s="11">
        <v>2.2502074805246641</v>
      </c>
      <c r="I31" s="11">
        <v>1.7842128464977403E-2</v>
      </c>
      <c r="J31" s="11">
        <v>2.3772812654322628</v>
      </c>
      <c r="K31" s="11">
        <v>1.5992056181432995E-2</v>
      </c>
      <c r="L31" s="11">
        <v>0.70484736388936375</v>
      </c>
      <c r="M31" s="11">
        <v>7.6940994535600847E-3</v>
      </c>
      <c r="N31" s="13">
        <v>24.745322030125436</v>
      </c>
      <c r="O31" s="13">
        <v>0.2822043309709269</v>
      </c>
      <c r="P31" s="15">
        <v>126.15136327292601</v>
      </c>
      <c r="Q31" s="15">
        <v>1.8309219871828788</v>
      </c>
      <c r="R31" s="15">
        <v>157.65069399000896</v>
      </c>
      <c r="S31" s="15">
        <v>0.96818261294187669</v>
      </c>
      <c r="T31" s="13">
        <v>38.382012444276825</v>
      </c>
      <c r="U31" s="13">
        <v>0.50305648816441484</v>
      </c>
      <c r="V31" s="13">
        <v>5.4420262650238387</v>
      </c>
      <c r="W31" s="13">
        <v>0.14619045046520876</v>
      </c>
      <c r="X31" s="13">
        <v>97.607258437584647</v>
      </c>
      <c r="Y31" s="13">
        <v>1.2284734226134637</v>
      </c>
      <c r="Z31" s="15">
        <v>318.49980071698008</v>
      </c>
      <c r="AA31" s="15">
        <v>5.1086105595558706</v>
      </c>
      <c r="AB31" s="9">
        <v>1.4161554550851578</v>
      </c>
      <c r="AC31" s="9">
        <v>7.9474434712527811E-2</v>
      </c>
      <c r="AD31" s="9">
        <v>1.9125246231291537E-2</v>
      </c>
      <c r="AE31" s="9">
        <v>2.7755629357038296E-3</v>
      </c>
      <c r="AF31" s="15">
        <v>197.40293846209977</v>
      </c>
      <c r="AG31" s="15">
        <v>2.7838609687571285</v>
      </c>
      <c r="AH31" s="13">
        <v>4.756019993345868</v>
      </c>
      <c r="AI31" s="13">
        <v>0.61131007459505582</v>
      </c>
      <c r="AJ31" s="4">
        <v>1.4065710530499649E-3</v>
      </c>
      <c r="AK31" s="4">
        <v>3.2355516532508235E-4</v>
      </c>
      <c r="AL31" s="4">
        <v>4.9841139002794597E-2</v>
      </c>
      <c r="AM31" s="4">
        <v>4.6706680047986652E-3</v>
      </c>
      <c r="AN31" s="9">
        <v>10.734297842572456</v>
      </c>
      <c r="AO31" s="9">
        <v>0.28709331075785061</v>
      </c>
      <c r="AP31" s="9">
        <v>2.1565118155145884E-4</v>
      </c>
      <c r="AQ31" s="9">
        <v>9.4742115810400896E-5</v>
      </c>
      <c r="AR31" s="9">
        <v>1.0366084413635864E-3</v>
      </c>
      <c r="AS31" s="9">
        <v>2.0310584634038813E-4</v>
      </c>
      <c r="AT31" s="9">
        <v>5.5133614917038094E-4</v>
      </c>
      <c r="AU31" s="9">
        <v>1.3454064825242805E-4</v>
      </c>
      <c r="AV31" s="4">
        <v>2.0686204344190339E-2</v>
      </c>
      <c r="AW31" s="4">
        <v>2.6734912999450988E-3</v>
      </c>
      <c r="AX31" s="4">
        <v>0.19232265551061242</v>
      </c>
      <c r="AY31" s="4">
        <v>1.0193628197408808E-2</v>
      </c>
      <c r="AZ31" s="4">
        <v>0.26413856341026526</v>
      </c>
      <c r="BA31" s="4">
        <v>7.3552040897080723E-3</v>
      </c>
      <c r="BB31" s="11">
        <v>3.0741112002662909</v>
      </c>
      <c r="BC31" s="11">
        <v>8.0776875695753647E-2</v>
      </c>
      <c r="BD31" s="11">
        <v>2.1372453993677167</v>
      </c>
      <c r="BE31" s="11">
        <v>3.4041180455508913E-2</v>
      </c>
      <c r="BF31" s="13">
        <v>26.972585065570026</v>
      </c>
      <c r="BG31" s="13">
        <v>0.52962471537910449</v>
      </c>
      <c r="BH31" s="11">
        <v>6.7559811474805436</v>
      </c>
      <c r="BI31" s="11">
        <v>8.9474238165486608E-2</v>
      </c>
      <c r="BJ31" s="13">
        <v>18.924600189885204</v>
      </c>
      <c r="BK31" s="13">
        <v>0.30012015921158258</v>
      </c>
      <c r="BL31" s="11">
        <v>2.5900074059904106</v>
      </c>
      <c r="BM31" s="11">
        <v>3.076870081592149E-2</v>
      </c>
      <c r="BN31" s="13">
        <v>14.389905954460836</v>
      </c>
      <c r="BO31" s="13">
        <v>0.25276946397455358</v>
      </c>
      <c r="BP31" s="11">
        <v>1.9732311732337384</v>
      </c>
      <c r="BQ31" s="11">
        <v>2.7602851311088573E-2</v>
      </c>
      <c r="BR31" s="4">
        <v>0.11859512814039677</v>
      </c>
      <c r="BS31" s="4">
        <v>1.9153048830561622E-2</v>
      </c>
      <c r="BT31" s="4">
        <v>1.8310710573280953E-4</v>
      </c>
      <c r="BU31" s="4">
        <v>9.0502169969939567E-5</v>
      </c>
      <c r="BV31" s="4">
        <v>6.9628598972866305E-3</v>
      </c>
      <c r="BW31" s="4">
        <v>8.911666875239567E-4</v>
      </c>
      <c r="BX31" s="4">
        <v>4.3059238416334683E-3</v>
      </c>
      <c r="BY31" s="4">
        <v>9.2906482529827444E-4</v>
      </c>
      <c r="BZ31" s="4">
        <v>6.2664736474257968E-3</v>
      </c>
      <c r="CA31" s="4">
        <v>1.1997931778059163E-3</v>
      </c>
      <c r="CB31" s="4"/>
      <c r="CC31" s="4"/>
      <c r="CD31" s="4"/>
      <c r="CE31" s="4"/>
      <c r="CF31" s="4"/>
      <c r="CG31" s="11"/>
      <c r="CH31" s="11"/>
      <c r="CI31" s="11"/>
      <c r="CJ31" s="11"/>
      <c r="CK31" s="13"/>
      <c r="CL31" s="13"/>
      <c r="CM31" s="11"/>
      <c r="CN31" s="11"/>
      <c r="CO31" s="13"/>
      <c r="CP31" s="13"/>
      <c r="CQ31" s="11"/>
      <c r="CR31" s="11"/>
      <c r="CS31" s="13"/>
      <c r="CT31" s="13"/>
      <c r="CU31" s="11"/>
      <c r="CV31" s="11"/>
      <c r="CW31" s="4"/>
      <c r="CX31" s="4"/>
      <c r="CY31" s="9"/>
      <c r="CZ31" s="9"/>
      <c r="DA31" s="9"/>
      <c r="DB31" s="9"/>
      <c r="DC31" s="9"/>
      <c r="DD31" s="9"/>
      <c r="DE31" s="9"/>
      <c r="DF31" s="9"/>
    </row>
    <row r="32" spans="1:110" x14ac:dyDescent="0.2">
      <c r="A32" s="1">
        <v>384</v>
      </c>
      <c r="B32" s="4">
        <v>1.5924399277502329E-2</v>
      </c>
      <c r="C32" s="7">
        <v>1.0467356959653802E-4</v>
      </c>
      <c r="D32" s="11">
        <v>2.7028875033713051</v>
      </c>
      <c r="E32" s="11">
        <v>1.7707473935380434E-2</v>
      </c>
      <c r="F32" s="11">
        <v>11.174139293431212</v>
      </c>
      <c r="G32" s="11">
        <v>0.10615330074143094</v>
      </c>
      <c r="H32" s="11">
        <v>2.2011013733592337</v>
      </c>
      <c r="I32" s="11">
        <v>2.2552980391221816E-2</v>
      </c>
      <c r="J32" s="11">
        <v>2.3502972258508996</v>
      </c>
      <c r="K32" s="11">
        <v>1.5810533581115553E-2</v>
      </c>
      <c r="L32" s="11">
        <v>0.66654852074458437</v>
      </c>
      <c r="M32" s="11">
        <v>7.2760300626408918E-3</v>
      </c>
      <c r="N32" s="13">
        <v>24.721157839632973</v>
      </c>
      <c r="O32" s="13">
        <v>0.28192875406782231</v>
      </c>
      <c r="P32" s="15">
        <v>125.75431047733255</v>
      </c>
      <c r="Q32" s="15">
        <v>1.969950979417874</v>
      </c>
      <c r="R32" s="15">
        <v>172.04716808378487</v>
      </c>
      <c r="S32" s="15">
        <v>1.5399728778255715</v>
      </c>
      <c r="T32" s="13">
        <v>37.859587028427285</v>
      </c>
      <c r="U32" s="13">
        <v>0.53326007739594294</v>
      </c>
      <c r="V32" s="13">
        <v>13.415772526585711</v>
      </c>
      <c r="W32" s="13">
        <v>0.29655673916553738</v>
      </c>
      <c r="X32" s="13">
        <v>103.37057133072879</v>
      </c>
      <c r="Y32" s="13">
        <v>1.4023277209062524</v>
      </c>
      <c r="Z32" s="15">
        <v>343.50117428356327</v>
      </c>
      <c r="AA32" s="15">
        <v>5.8984270303641564</v>
      </c>
      <c r="AB32" s="9">
        <v>2.6335278466212718E-2</v>
      </c>
      <c r="AC32" s="9">
        <v>1.3653991792657145E-3</v>
      </c>
      <c r="AD32" s="9">
        <v>1.6161184655982087E-2</v>
      </c>
      <c r="AE32" s="9">
        <v>9.2850046106150816E-4</v>
      </c>
      <c r="AF32" s="15">
        <v>187.10771943595768</v>
      </c>
      <c r="AG32" s="15">
        <v>2.8849193198380947</v>
      </c>
      <c r="AH32" s="13">
        <v>10.204007638498927</v>
      </c>
      <c r="AI32" s="13">
        <v>2.0929977174801779</v>
      </c>
      <c r="AJ32" s="4">
        <v>8.5231029367748221E-3</v>
      </c>
      <c r="AK32" s="4">
        <v>1.6689602202200045E-3</v>
      </c>
      <c r="AL32" s="4">
        <v>7.6442978557246359E-4</v>
      </c>
      <c r="AM32" s="4">
        <v>1.7172255002733463E-4</v>
      </c>
      <c r="AN32" s="9">
        <v>1.8639525782100915E-4</v>
      </c>
      <c r="AO32" s="9">
        <v>2.352587381190352E-4</v>
      </c>
      <c r="AP32" s="9">
        <v>1.1065514970513446E-4</v>
      </c>
      <c r="AQ32" s="9">
        <v>6.7394298850199062E-5</v>
      </c>
      <c r="AR32" s="9">
        <v>8.928516389178963E-4</v>
      </c>
      <c r="AS32" s="9">
        <v>1.872204523490646E-4</v>
      </c>
      <c r="AT32" s="9">
        <v>9.4409093773481566E-4</v>
      </c>
      <c r="AU32" s="9">
        <v>1.7500497693935459E-4</v>
      </c>
      <c r="AV32" s="4">
        <v>1.8499460059964307E-2</v>
      </c>
      <c r="AW32" s="4">
        <v>1.9314654566775426E-3</v>
      </c>
      <c r="AX32" s="4">
        <v>0.17730417776888485</v>
      </c>
      <c r="AY32" s="4">
        <v>7.4327832159713919E-3</v>
      </c>
      <c r="AZ32" s="4">
        <v>0.24836513072086674</v>
      </c>
      <c r="BA32" s="4">
        <v>5.6015339605206427E-3</v>
      </c>
      <c r="BB32" s="11">
        <v>2.9634579689004021</v>
      </c>
      <c r="BC32" s="11">
        <v>7.9814379487622433E-2</v>
      </c>
      <c r="BD32" s="11">
        <v>2.0537163844487161</v>
      </c>
      <c r="BE32" s="11">
        <v>3.5405619053732483E-2</v>
      </c>
      <c r="BF32" s="13">
        <v>25.51088362780127</v>
      </c>
      <c r="BG32" s="13">
        <v>0.50403205637165183</v>
      </c>
      <c r="BH32" s="11">
        <v>6.4311906760660769</v>
      </c>
      <c r="BI32" s="11">
        <v>9.5046185793259005E-2</v>
      </c>
      <c r="BJ32" s="13">
        <v>18.683793549213032</v>
      </c>
      <c r="BK32" s="13">
        <v>0.32331846894205685</v>
      </c>
      <c r="BL32" s="11">
        <v>2.6439588674661678</v>
      </c>
      <c r="BM32" s="11">
        <v>3.9446894111014368E-2</v>
      </c>
      <c r="BN32" s="13">
        <v>15.575542884716507</v>
      </c>
      <c r="BO32" s="13">
        <v>0.2813488689192174</v>
      </c>
      <c r="BP32" s="11">
        <v>2.2436947907009812</v>
      </c>
      <c r="BQ32" s="11">
        <v>3.6624528972145756E-2</v>
      </c>
      <c r="BR32" s="4">
        <v>0.2696758515842137</v>
      </c>
      <c r="BS32" s="4">
        <v>5.8277018864284706E-2</v>
      </c>
      <c r="BT32" s="4">
        <v>-5.8557614660083175E-6</v>
      </c>
      <c r="BU32" s="4">
        <v>1.6067167823085114E-5</v>
      </c>
      <c r="BV32" s="4">
        <v>2.0625710406211198E-3</v>
      </c>
      <c r="BW32" s="4">
        <v>4.8064531463402828E-4</v>
      </c>
      <c r="BX32" s="4">
        <v>5.2999521181125745E-3</v>
      </c>
      <c r="BY32" s="4">
        <v>6.5730579036501243E-4</v>
      </c>
      <c r="BZ32" s="4">
        <v>9.0679525811066704E-3</v>
      </c>
      <c r="CA32" s="4">
        <v>1.6794255937313334E-3</v>
      </c>
      <c r="CB32" s="4"/>
      <c r="CC32" s="4"/>
      <c r="CD32" s="4"/>
      <c r="CE32" s="4"/>
      <c r="CF32" s="4"/>
      <c r="CG32" s="11"/>
      <c r="CH32" s="11"/>
      <c r="CI32" s="11"/>
      <c r="CJ32" s="11"/>
      <c r="CK32" s="13"/>
      <c r="CL32" s="13"/>
      <c r="CM32" s="11"/>
      <c r="CN32" s="11"/>
      <c r="CO32" s="13"/>
      <c r="CP32" s="13"/>
      <c r="CQ32" s="11"/>
      <c r="CR32" s="11"/>
      <c r="CS32" s="13"/>
      <c r="CT32" s="13"/>
      <c r="CU32" s="11"/>
      <c r="CV32" s="11"/>
      <c r="CW32" s="4"/>
      <c r="CX32" s="4"/>
      <c r="CY32" s="9"/>
      <c r="CZ32" s="9"/>
      <c r="DA32" s="9"/>
      <c r="DB32" s="9"/>
      <c r="DC32" s="9"/>
      <c r="DD32" s="9"/>
      <c r="DE32" s="9"/>
      <c r="DF32" s="9"/>
    </row>
    <row r="33" spans="1:110" x14ac:dyDescent="0.2">
      <c r="A33" s="1">
        <v>385</v>
      </c>
      <c r="B33" s="4">
        <v>9.4227368462329892E-3</v>
      </c>
      <c r="C33" s="7">
        <v>6.1937124526729708E-5</v>
      </c>
      <c r="D33" s="11">
        <v>1.868002818920776</v>
      </c>
      <c r="E33" s="11">
        <v>1.2237879373817505E-2</v>
      </c>
      <c r="F33" s="11">
        <v>11.202667485746169</v>
      </c>
      <c r="G33" s="11">
        <v>0.10642431595780574</v>
      </c>
      <c r="H33" s="11">
        <v>2.6622122346957213</v>
      </c>
      <c r="I33" s="11">
        <v>2.1108956886678101E-2</v>
      </c>
      <c r="J33" s="11">
        <v>2.8330523836872845</v>
      </c>
      <c r="K33" s="11">
        <v>1.9058044810962484E-2</v>
      </c>
      <c r="L33" s="11">
        <v>1.596714850611427</v>
      </c>
      <c r="M33" s="11">
        <v>1.7429706754935118E-2</v>
      </c>
      <c r="N33" s="13">
        <v>25.164324140095772</v>
      </c>
      <c r="O33" s="13">
        <v>0.28698277798307847</v>
      </c>
      <c r="P33" s="15">
        <v>153.87808455864422</v>
      </c>
      <c r="Q33" s="15">
        <v>2.2333390702601643</v>
      </c>
      <c r="R33" s="15">
        <v>390.79478162915905</v>
      </c>
      <c r="S33" s="15">
        <v>26.461980962933083</v>
      </c>
      <c r="T33" s="13">
        <v>47.988032049748462</v>
      </c>
      <c r="U33" s="13">
        <v>0.62895844536331902</v>
      </c>
      <c r="V33" s="13">
        <v>18.339446987430943</v>
      </c>
      <c r="W33" s="13">
        <v>0.30642178190479513</v>
      </c>
      <c r="X33" s="13">
        <v>66.103928930549401</v>
      </c>
      <c r="Y33" s="13">
        <v>0.85493642501505385</v>
      </c>
      <c r="Z33" s="15">
        <v>259.83719375681613</v>
      </c>
      <c r="AA33" s="15">
        <v>4.3627808019945649</v>
      </c>
      <c r="AB33" s="9">
        <v>6.4349720842287017E-2</v>
      </c>
      <c r="AC33" s="9">
        <v>5.0593339931488167E-3</v>
      </c>
      <c r="AD33" s="9">
        <v>2.1739663163061879E-2</v>
      </c>
      <c r="AE33" s="9">
        <v>3.6485206386182656E-3</v>
      </c>
      <c r="AF33" s="15">
        <v>248.92139605488816</v>
      </c>
      <c r="AG33" s="15">
        <v>3.5851361780797539</v>
      </c>
      <c r="AH33" s="13">
        <v>34.707101588941121</v>
      </c>
      <c r="AI33" s="13">
        <v>3.6457806745407515</v>
      </c>
      <c r="AJ33" s="4">
        <v>0.21881639784524187</v>
      </c>
      <c r="AK33" s="4">
        <v>3.8384575343638025E-2</v>
      </c>
      <c r="AL33" s="4">
        <v>2.229555021894248E-3</v>
      </c>
      <c r="AM33" s="4">
        <v>3.0892321953584698E-4</v>
      </c>
      <c r="AN33" s="9">
        <v>2.5616929215479022E-3</v>
      </c>
      <c r="AO33" s="9">
        <v>8.6650175658112565E-4</v>
      </c>
      <c r="AP33" s="9">
        <v>1.7405374403086243E-3</v>
      </c>
      <c r="AQ33" s="9">
        <v>2.6627968403071251E-4</v>
      </c>
      <c r="AR33" s="9">
        <v>4.4567563069310675E-3</v>
      </c>
      <c r="AS33" s="9">
        <v>7.1246364466800343E-4</v>
      </c>
      <c r="AT33" s="9">
        <v>1.6658762236672036E-3</v>
      </c>
      <c r="AU33" s="9">
        <v>2.3110968111081896E-4</v>
      </c>
      <c r="AV33" s="4">
        <v>2.196263593331264E-2</v>
      </c>
      <c r="AW33" s="4">
        <v>2.0953033654598392E-3</v>
      </c>
      <c r="AX33" s="4">
        <v>0.24947961487022902</v>
      </c>
      <c r="AY33" s="4">
        <v>9.8798871798865037E-3</v>
      </c>
      <c r="AZ33" s="4">
        <v>0.32203540426304067</v>
      </c>
      <c r="BA33" s="4">
        <v>7.8848399010230837E-3</v>
      </c>
      <c r="BB33" s="11">
        <v>3.7140357037940461</v>
      </c>
      <c r="BC33" s="11">
        <v>0.10147450335491204</v>
      </c>
      <c r="BD33" s="11">
        <v>2.6635283543122541</v>
      </c>
      <c r="BE33" s="11">
        <v>4.2093442675608855E-2</v>
      </c>
      <c r="BF33" s="13">
        <v>34.120969623221143</v>
      </c>
      <c r="BG33" s="13">
        <v>0.64490108381547706</v>
      </c>
      <c r="BH33" s="11">
        <v>8.5081865692442218</v>
      </c>
      <c r="BI33" s="11">
        <v>0.1126799342441686</v>
      </c>
      <c r="BJ33" s="13">
        <v>23.882931904470926</v>
      </c>
      <c r="BK33" s="13">
        <v>0.39998458550626392</v>
      </c>
      <c r="BL33" s="11">
        <v>3.5046120680004069</v>
      </c>
      <c r="BM33" s="11">
        <v>4.9007471159808462E-2</v>
      </c>
      <c r="BN33" s="13">
        <v>21.861265394772115</v>
      </c>
      <c r="BO33" s="13">
        <v>0.3932131400027879</v>
      </c>
      <c r="BP33" s="11">
        <v>3.3917541777179476</v>
      </c>
      <c r="BQ33" s="11">
        <v>5.2948685820356479E-2</v>
      </c>
      <c r="BR33" s="4">
        <v>0.87523314844840883</v>
      </c>
      <c r="BS33" s="4">
        <v>0.10134701600608345</v>
      </c>
      <c r="BT33" s="4">
        <v>1.6807102024955289E-2</v>
      </c>
      <c r="BU33" s="4">
        <v>2.3890182328598591E-3</v>
      </c>
      <c r="BV33" s="4">
        <v>1.5809780462596058E-2</v>
      </c>
      <c r="BW33" s="4">
        <v>1.3304342709046077E-3</v>
      </c>
      <c r="BX33" s="4">
        <v>4.0887526436251292E-2</v>
      </c>
      <c r="BY33" s="4">
        <v>3.9075275086019766E-3</v>
      </c>
      <c r="BZ33" s="4">
        <v>4.1515385396681856E-2</v>
      </c>
      <c r="CA33" s="4">
        <v>4.5916400483903552E-3</v>
      </c>
      <c r="CB33" s="4"/>
      <c r="CC33" s="4"/>
      <c r="CD33" s="4"/>
      <c r="CE33" s="4"/>
      <c r="CF33" s="4"/>
      <c r="CG33" s="11"/>
      <c r="CH33" s="11"/>
      <c r="CI33" s="11"/>
      <c r="CJ33" s="11"/>
      <c r="CK33" s="13"/>
      <c r="CL33" s="13"/>
      <c r="CM33" s="11"/>
      <c r="CN33" s="11"/>
      <c r="CO33" s="13"/>
      <c r="CP33" s="13"/>
      <c r="CQ33" s="11"/>
      <c r="CR33" s="11"/>
      <c r="CS33" s="13"/>
      <c r="CT33" s="13"/>
      <c r="CU33" s="11"/>
      <c r="CV33" s="11"/>
      <c r="CW33" s="4"/>
      <c r="CX33" s="4"/>
      <c r="CY33" s="9"/>
      <c r="CZ33" s="9"/>
      <c r="DA33" s="9"/>
      <c r="DB33" s="9"/>
      <c r="DC33" s="9"/>
      <c r="DD33" s="9"/>
      <c r="DE33" s="9"/>
      <c r="DF33" s="9"/>
    </row>
    <row r="34" spans="1:110" x14ac:dyDescent="0.2">
      <c r="A34" s="1">
        <v>386</v>
      </c>
      <c r="B34" s="4">
        <v>1.0853316011235944E-2</v>
      </c>
      <c r="C34" s="7">
        <v>7.1340545351705599E-5</v>
      </c>
      <c r="D34" s="11">
        <v>3.635238017190324</v>
      </c>
      <c r="E34" s="11">
        <v>2.381559808094565E-2</v>
      </c>
      <c r="F34" s="11">
        <v>11.154144388020873</v>
      </c>
      <c r="G34" s="11">
        <v>0.10596335096976679</v>
      </c>
      <c r="H34" s="11">
        <v>2.0686598661530899</v>
      </c>
      <c r="I34" s="11">
        <v>1.9762538281589751E-2</v>
      </c>
      <c r="J34" s="11">
        <v>2.231361733368685</v>
      </c>
      <c r="K34" s="11">
        <v>1.5010450265186975E-2</v>
      </c>
      <c r="L34" s="11">
        <v>0.53962099101335748</v>
      </c>
      <c r="M34" s="11">
        <v>5.8904917359343728E-3</v>
      </c>
      <c r="N34" s="13">
        <v>22.564110687939529</v>
      </c>
      <c r="O34" s="13">
        <v>0.25732903184253414</v>
      </c>
      <c r="P34" s="15">
        <v>113.77086592513244</v>
      </c>
      <c r="Q34" s="15">
        <v>1.7275353800412405</v>
      </c>
      <c r="R34" s="15">
        <v>1439.0035686192971</v>
      </c>
      <c r="S34" s="15">
        <v>62.030246205972205</v>
      </c>
      <c r="T34" s="13">
        <v>27.735694154108021</v>
      </c>
      <c r="U34" s="13">
        <v>0.36677224115325341</v>
      </c>
      <c r="V34" s="13">
        <v>14.394069071235359</v>
      </c>
      <c r="W34" s="13">
        <v>0.23339574491033227</v>
      </c>
      <c r="X34" s="13">
        <v>159.96905885299253</v>
      </c>
      <c r="Y34" s="13">
        <v>2.3389143504594561</v>
      </c>
      <c r="Z34" s="15">
        <v>424.02603791320104</v>
      </c>
      <c r="AA34" s="15">
        <v>7.990818532659099</v>
      </c>
      <c r="AB34" s="9">
        <v>0.50653190775319978</v>
      </c>
      <c r="AC34" s="9">
        <v>2.6277953780152418E-2</v>
      </c>
      <c r="AD34" s="9">
        <v>5.6301840731602007E-2</v>
      </c>
      <c r="AE34" s="9">
        <v>4.2781718186501788E-3</v>
      </c>
      <c r="AF34" s="15">
        <v>166.09234961582519</v>
      </c>
      <c r="AG34" s="15">
        <v>2.5388541274612968</v>
      </c>
      <c r="AH34" s="13">
        <v>42.41469842129213</v>
      </c>
      <c r="AI34" s="13">
        <v>2.7629536577000375</v>
      </c>
      <c r="AJ34" s="4">
        <v>1.8921457434585889</v>
      </c>
      <c r="AK34" s="4">
        <v>8.5890174355447338E-2</v>
      </c>
      <c r="AL34" s="4">
        <v>2.2271162268280763E-2</v>
      </c>
      <c r="AM34" s="4">
        <v>2.6971158644516903E-3</v>
      </c>
      <c r="AN34" s="9">
        <v>0.55636862462665682</v>
      </c>
      <c r="AO34" s="9">
        <v>2.2706608273451796E-2</v>
      </c>
      <c r="AP34" s="9">
        <v>3.4842334791812231E-3</v>
      </c>
      <c r="AQ34" s="9">
        <v>5.0313681628679678E-4</v>
      </c>
      <c r="AR34" s="9">
        <v>8.9682373637407532E-3</v>
      </c>
      <c r="AS34" s="9">
        <v>1.2789115411660939E-3</v>
      </c>
      <c r="AT34" s="9">
        <v>2.9124424243508122E-3</v>
      </c>
      <c r="AU34" s="9">
        <v>4.217524664106227E-4</v>
      </c>
      <c r="AV34" s="4">
        <v>2.7932837251630756E-2</v>
      </c>
      <c r="AW34" s="4">
        <v>3.2822794594940027E-3</v>
      </c>
      <c r="AX34" s="4">
        <v>0.26643345907587224</v>
      </c>
      <c r="AY34" s="4">
        <v>1.2737071884823406E-2</v>
      </c>
      <c r="AZ34" s="4">
        <v>0.32623605049187437</v>
      </c>
      <c r="BA34" s="4">
        <v>1.0007107843149798E-2</v>
      </c>
      <c r="BB34" s="11">
        <v>3.7551474310219519</v>
      </c>
      <c r="BC34" s="11">
        <v>9.2540863685060398E-2</v>
      </c>
      <c r="BD34" s="11">
        <v>2.2822700874820674</v>
      </c>
      <c r="BE34" s="11">
        <v>3.6471723723336041E-2</v>
      </c>
      <c r="BF34" s="13">
        <v>24.525315652709285</v>
      </c>
      <c r="BG34" s="13">
        <v>0.47803871773274209</v>
      </c>
      <c r="BH34" s="11">
        <v>5.7069871768840805</v>
      </c>
      <c r="BI34" s="11">
        <v>7.5581668853875392E-2</v>
      </c>
      <c r="BJ34" s="13">
        <v>15.927451102644122</v>
      </c>
      <c r="BK34" s="13">
        <v>0.25701018437950901</v>
      </c>
      <c r="BL34" s="11">
        <v>2.2275331060823165</v>
      </c>
      <c r="BM34" s="11">
        <v>2.9990957531307375E-2</v>
      </c>
      <c r="BN34" s="13">
        <v>13.211376532909785</v>
      </c>
      <c r="BO34" s="13">
        <v>0.22437149962321129</v>
      </c>
      <c r="BP34" s="11">
        <v>1.9243540134329442</v>
      </c>
      <c r="BQ34" s="11">
        <v>2.8281007877941727E-2</v>
      </c>
      <c r="BR34" s="4">
        <v>1.085252950149634</v>
      </c>
      <c r="BS34" s="4">
        <v>7.376698034193177E-2</v>
      </c>
      <c r="BT34" s="4">
        <v>0.12202574263892309</v>
      </c>
      <c r="BU34" s="4">
        <v>7.6816899660417963E-3</v>
      </c>
      <c r="BV34" s="4">
        <v>3.3476346568179459E-2</v>
      </c>
      <c r="BW34" s="4">
        <v>4.9468359577907461E-3</v>
      </c>
      <c r="BX34" s="4">
        <v>3.9524771822325479E-2</v>
      </c>
      <c r="BY34" s="4">
        <v>1.8626997615963415E-3</v>
      </c>
      <c r="BZ34" s="4">
        <v>5.1688334953500434E-2</v>
      </c>
      <c r="CA34" s="4">
        <v>4.4292744983736023E-3</v>
      </c>
      <c r="CB34" s="4"/>
      <c r="CC34" s="4"/>
      <c r="CD34" s="4"/>
      <c r="CE34" s="4"/>
      <c r="CF34" s="4"/>
      <c r="CG34" s="11"/>
      <c r="CH34" s="11"/>
      <c r="CI34" s="11"/>
      <c r="CJ34" s="11"/>
      <c r="CK34" s="13"/>
      <c r="CL34" s="13"/>
      <c r="CM34" s="11"/>
      <c r="CN34" s="11"/>
      <c r="CO34" s="13"/>
      <c r="CP34" s="13"/>
      <c r="CQ34" s="11"/>
      <c r="CR34" s="11"/>
      <c r="CS34" s="13"/>
      <c r="CT34" s="13"/>
      <c r="CU34" s="11"/>
      <c r="CV34" s="11"/>
      <c r="CW34" s="4"/>
      <c r="CX34" s="4"/>
      <c r="CY34" s="9"/>
      <c r="CZ34" s="9"/>
      <c r="DA34" s="9"/>
      <c r="DB34" s="9"/>
      <c r="DC34" s="9"/>
      <c r="DD34" s="9"/>
      <c r="DE34" s="9"/>
      <c r="DF34" s="9"/>
    </row>
    <row r="35" spans="1:110" x14ac:dyDescent="0.2">
      <c r="A35" s="1">
        <v>387</v>
      </c>
      <c r="B35" s="4" t="s">
        <v>43</v>
      </c>
      <c r="C35" s="7"/>
      <c r="D35" s="11">
        <v>1.7765929601786412</v>
      </c>
      <c r="E35" s="11">
        <v>1.1639024375563082E-2</v>
      </c>
      <c r="F35" s="11">
        <v>11.152800205688186</v>
      </c>
      <c r="G35" s="11">
        <v>0.10595058136061278</v>
      </c>
      <c r="H35" s="11">
        <v>2.6517520244589088</v>
      </c>
      <c r="I35" s="11">
        <v>2.3681286805429899E-2</v>
      </c>
      <c r="J35" s="11">
        <v>2.8473878382118252</v>
      </c>
      <c r="K35" s="11">
        <v>1.9154479926771599E-2</v>
      </c>
      <c r="L35" s="11">
        <v>1.8874243875655732</v>
      </c>
      <c r="M35" s="11">
        <v>2.0603086133246459E-2</v>
      </c>
      <c r="N35" s="13">
        <v>25.092343661156423</v>
      </c>
      <c r="O35" s="13">
        <v>0.28616188735666748</v>
      </c>
      <c r="P35" s="15">
        <v>156.76423793060289</v>
      </c>
      <c r="Q35" s="15">
        <v>2.3834894590235125</v>
      </c>
      <c r="R35" s="15">
        <v>273.25472674176928</v>
      </c>
      <c r="S35" s="15">
        <v>6.8851828151963828</v>
      </c>
      <c r="T35" s="13">
        <v>48.982037559173506</v>
      </c>
      <c r="U35" s="13">
        <v>0.65763372414659216</v>
      </c>
      <c r="V35" s="13">
        <v>18.071179547116429</v>
      </c>
      <c r="W35" s="13">
        <v>0.3394052437424761</v>
      </c>
      <c r="X35" s="13">
        <v>62.194467391170534</v>
      </c>
      <c r="Y35" s="13">
        <v>0.79351080080896019</v>
      </c>
      <c r="Z35" s="15">
        <v>252.2713638517408</v>
      </c>
      <c r="AA35" s="15">
        <v>4.0304396381981746</v>
      </c>
      <c r="AB35" s="9">
        <v>5.1760187624133723E-2</v>
      </c>
      <c r="AC35" s="9">
        <v>1.9676594628237737E-3</v>
      </c>
      <c r="AD35" s="9">
        <v>1.6469840195820214E-2</v>
      </c>
      <c r="AE35" s="9">
        <v>9.3331474701705908E-4</v>
      </c>
      <c r="AF35" s="15">
        <v>264.9352811377052</v>
      </c>
      <c r="AG35" s="15">
        <v>4.0820585145055652</v>
      </c>
      <c r="AH35" s="13">
        <v>3.4931106025156033</v>
      </c>
      <c r="AI35" s="13">
        <v>0.2585513575785976</v>
      </c>
      <c r="AJ35" s="4">
        <v>3.6984647408138685E-2</v>
      </c>
      <c r="AK35" s="4">
        <v>1.7505697597857521E-3</v>
      </c>
      <c r="AL35" s="4">
        <v>8.208697737208695E-4</v>
      </c>
      <c r="AM35" s="4">
        <v>1.7749432377663543E-4</v>
      </c>
      <c r="AN35" s="9">
        <v>2.7982092604865352E-2</v>
      </c>
      <c r="AO35" s="9">
        <v>2.8864398602018509E-3</v>
      </c>
      <c r="AP35" s="9" t="s">
        <v>43</v>
      </c>
      <c r="AQ35" s="9"/>
      <c r="AR35" s="9">
        <v>3.2666361028002328E-4</v>
      </c>
      <c r="AS35" s="9">
        <v>1.1255458623954755E-4</v>
      </c>
      <c r="AT35" s="9">
        <v>5.8346872658675243E-4</v>
      </c>
      <c r="AU35" s="9">
        <v>1.3678468211154309E-4</v>
      </c>
      <c r="AV35" s="4">
        <v>1.5357158564380202E-2</v>
      </c>
      <c r="AW35" s="4">
        <v>1.7467637873702822E-3</v>
      </c>
      <c r="AX35" s="4">
        <v>0.24709283427341941</v>
      </c>
      <c r="AY35" s="4">
        <v>1.2253009240652332E-2</v>
      </c>
      <c r="AZ35" s="4">
        <v>0.3192497874091807</v>
      </c>
      <c r="BA35" s="4">
        <v>7.5404346236445773E-3</v>
      </c>
      <c r="BB35" s="11">
        <v>3.6752382012161635</v>
      </c>
      <c r="BC35" s="11">
        <v>9.0671706411861203E-2</v>
      </c>
      <c r="BD35" s="11">
        <v>2.7292705315916419</v>
      </c>
      <c r="BE35" s="11">
        <v>4.5708471037357118E-2</v>
      </c>
      <c r="BF35" s="13">
        <v>35.59871163882309</v>
      </c>
      <c r="BG35" s="13">
        <v>0.74730363160414193</v>
      </c>
      <c r="BH35" s="11">
        <v>8.9994849096258775</v>
      </c>
      <c r="BI35" s="11">
        <v>0.15029697118840177</v>
      </c>
      <c r="BJ35" s="13">
        <v>25.299071320496754</v>
      </c>
      <c r="BK35" s="13">
        <v>0.46034035122706463</v>
      </c>
      <c r="BL35" s="11">
        <v>3.709285572533322</v>
      </c>
      <c r="BM35" s="11">
        <v>5.8918051173238374E-2</v>
      </c>
      <c r="BN35" s="13">
        <v>22.898337981977374</v>
      </c>
      <c r="BO35" s="13">
        <v>0.4513877247052791</v>
      </c>
      <c r="BP35" s="11">
        <v>3.5596798964227232</v>
      </c>
      <c r="BQ35" s="11">
        <v>6.2422478860997881E-2</v>
      </c>
      <c r="BR35" s="4">
        <v>8.4851848406133246E-2</v>
      </c>
      <c r="BS35" s="4">
        <v>6.189789836381264E-3</v>
      </c>
      <c r="BT35" s="4">
        <v>3.2338129005268245E-3</v>
      </c>
      <c r="BU35" s="4">
        <v>3.784943587830541E-4</v>
      </c>
      <c r="BV35" s="4">
        <v>3.1969954484607653E-3</v>
      </c>
      <c r="BW35" s="4">
        <v>5.9537227925447191E-4</v>
      </c>
      <c r="BX35" s="4">
        <v>7.7146555783488792E-3</v>
      </c>
      <c r="BY35" s="4">
        <v>5.6843226350762859E-4</v>
      </c>
      <c r="BZ35" s="4">
        <v>5.6450067870284625E-3</v>
      </c>
      <c r="CA35" s="4">
        <v>6.3103900872376489E-4</v>
      </c>
      <c r="CB35" s="4"/>
      <c r="CC35" s="4"/>
      <c r="CD35" s="4"/>
      <c r="CE35" s="4"/>
      <c r="CF35" s="4"/>
      <c r="CG35" s="11"/>
      <c r="CH35" s="11"/>
      <c r="CI35" s="11"/>
      <c r="CJ35" s="11"/>
      <c r="CK35" s="13"/>
      <c r="CL35" s="13"/>
      <c r="CM35" s="11"/>
      <c r="CN35" s="11"/>
      <c r="CO35" s="13"/>
      <c r="CP35" s="13"/>
      <c r="CQ35" s="11"/>
      <c r="CR35" s="11"/>
      <c r="CS35" s="13"/>
      <c r="CT35" s="13"/>
      <c r="CU35" s="11"/>
      <c r="CV35" s="11"/>
      <c r="CW35" s="4"/>
      <c r="CX35" s="4"/>
      <c r="CY35" s="9"/>
      <c r="CZ35" s="9"/>
      <c r="DA35" s="9"/>
      <c r="DB35" s="9"/>
      <c r="DC35" s="9"/>
      <c r="DD35" s="9"/>
      <c r="DE35" s="9"/>
      <c r="DF35" s="9"/>
    </row>
    <row r="36" spans="1:110" x14ac:dyDescent="0.2">
      <c r="A36" s="1">
        <v>388</v>
      </c>
      <c r="B36" s="4">
        <v>1.8942609534711797E-3</v>
      </c>
      <c r="C36" s="7">
        <v>1.2451273815226067E-5</v>
      </c>
      <c r="D36" s="11">
        <v>2.1652093915161936</v>
      </c>
      <c r="E36" s="11">
        <v>1.4184973964729194E-2</v>
      </c>
      <c r="F36" s="11">
        <v>11.335182829855691</v>
      </c>
      <c r="G36" s="11">
        <v>0.1076831996003584</v>
      </c>
      <c r="H36" s="11">
        <v>2.6565037060527659</v>
      </c>
      <c r="I36" s="11">
        <v>2.1063693371080036E-2</v>
      </c>
      <c r="J36" s="11">
        <v>2.7941270591010041</v>
      </c>
      <c r="K36" s="11">
        <v>1.8796192758907895E-2</v>
      </c>
      <c r="L36" s="11">
        <v>1.3423562717072466</v>
      </c>
      <c r="M36" s="11">
        <v>1.4653133693562087E-2</v>
      </c>
      <c r="N36" s="13">
        <v>24.927837812317655</v>
      </c>
      <c r="O36" s="13">
        <v>0.28428580496194933</v>
      </c>
      <c r="P36" s="15">
        <v>170.99194558944137</v>
      </c>
      <c r="Q36" s="15">
        <v>2.481724372122402</v>
      </c>
      <c r="R36" s="15">
        <v>274.68375185304683</v>
      </c>
      <c r="S36" s="15">
        <v>3.5286853019416049</v>
      </c>
      <c r="T36" s="13">
        <v>47.130201143409792</v>
      </c>
      <c r="U36" s="13">
        <v>0.61771522553975777</v>
      </c>
      <c r="V36" s="13">
        <v>14.698103774016504</v>
      </c>
      <c r="W36" s="13">
        <v>0.25689978607658592</v>
      </c>
      <c r="X36" s="13">
        <v>77.129555673577244</v>
      </c>
      <c r="Y36" s="13">
        <v>1.0327983736544022</v>
      </c>
      <c r="Z36" s="15">
        <v>318.79664999969879</v>
      </c>
      <c r="AA36" s="15">
        <v>5.7662445390126997</v>
      </c>
      <c r="AB36" s="9">
        <v>6.8985444494432597</v>
      </c>
      <c r="AC36" s="9">
        <v>0.50344457036474821</v>
      </c>
      <c r="AD36" s="9">
        <v>8.3628656131816415E-2</v>
      </c>
      <c r="AE36" s="9">
        <v>7.7997353906061545E-3</v>
      </c>
      <c r="AF36" s="15">
        <v>254.45580084632036</v>
      </c>
      <c r="AG36" s="15">
        <v>3.5884449226975939</v>
      </c>
      <c r="AH36" s="13">
        <v>0.68621854547653804</v>
      </c>
      <c r="AI36" s="13">
        <v>3.684404207506331E-2</v>
      </c>
      <c r="AJ36" s="4">
        <v>6.1075653020820471E-2</v>
      </c>
      <c r="AK36" s="4">
        <v>6.5243919604540115E-3</v>
      </c>
      <c r="AL36" s="4">
        <v>0.28341618454288348</v>
      </c>
      <c r="AM36" s="4">
        <v>2.6991202563316427E-2</v>
      </c>
      <c r="AN36" s="9">
        <v>53.060491827221448</v>
      </c>
      <c r="AO36" s="9">
        <v>3.919699443426893</v>
      </c>
      <c r="AP36" s="9">
        <v>3.0185228019423468E-3</v>
      </c>
      <c r="AQ36" s="9">
        <v>6.4589699444304633E-4</v>
      </c>
      <c r="AR36" s="9">
        <v>1.5259622888608585E-3</v>
      </c>
      <c r="AS36" s="9">
        <v>2.4447728615172167E-4</v>
      </c>
      <c r="AT36" s="9">
        <v>2.103606112215382E-3</v>
      </c>
      <c r="AU36" s="9">
        <v>4.1884139518546273E-4</v>
      </c>
      <c r="AV36" s="4">
        <v>3.031449993478056E-2</v>
      </c>
      <c r="AW36" s="4">
        <v>3.4789461050068514E-3</v>
      </c>
      <c r="AX36" s="4">
        <v>0.26899083533680984</v>
      </c>
      <c r="AY36" s="4">
        <v>1.2172483608391287E-2</v>
      </c>
      <c r="AZ36" s="4">
        <v>0.36059449457605292</v>
      </c>
      <c r="BA36" s="4">
        <v>7.5867366120040873E-3</v>
      </c>
      <c r="BB36" s="11">
        <v>4.1630824394479955</v>
      </c>
      <c r="BC36" s="11">
        <v>0.105959976802044</v>
      </c>
      <c r="BD36" s="11">
        <v>2.8635903262666762</v>
      </c>
      <c r="BE36" s="11">
        <v>4.5289898906777384E-2</v>
      </c>
      <c r="BF36" s="13">
        <v>35.386240146869696</v>
      </c>
      <c r="BG36" s="13">
        <v>0.66630323590861162</v>
      </c>
      <c r="BH36" s="11">
        <v>8.8771055555791953</v>
      </c>
      <c r="BI36" s="11">
        <v>0.11756578938889641</v>
      </c>
      <c r="BJ36" s="13">
        <v>25.345975284034857</v>
      </c>
      <c r="BK36" s="13">
        <v>0.39654334594748608</v>
      </c>
      <c r="BL36" s="11">
        <v>3.7798986891658188</v>
      </c>
      <c r="BM36" s="11">
        <v>4.391881661100476E-2</v>
      </c>
      <c r="BN36" s="13">
        <v>23.680697488942137</v>
      </c>
      <c r="BO36" s="13">
        <v>0.40034683486967326</v>
      </c>
      <c r="BP36" s="11">
        <v>3.7285171782868525</v>
      </c>
      <c r="BQ36" s="11">
        <v>4.9873404896326697E-2</v>
      </c>
      <c r="BR36" s="4">
        <v>1.3621385303462078E-2</v>
      </c>
      <c r="BS36" s="4">
        <v>2.2635171038451066E-3</v>
      </c>
      <c r="BT36" s="4">
        <v>4.092960428742555E-3</v>
      </c>
      <c r="BU36" s="4">
        <v>4.2826048005594012E-4</v>
      </c>
      <c r="BV36" s="4">
        <v>1.7993997752850516E-2</v>
      </c>
      <c r="BW36" s="4">
        <v>2.0144728003650271E-3</v>
      </c>
      <c r="BX36" s="4">
        <v>2.2956281738459251E-3</v>
      </c>
      <c r="BY36" s="4">
        <v>2.7143757277212088E-4</v>
      </c>
      <c r="BZ36" s="4">
        <v>2.0730465980156785E-3</v>
      </c>
      <c r="CA36" s="4">
        <v>2.0426357874078513E-4</v>
      </c>
      <c r="CB36" s="4"/>
      <c r="CC36" s="4"/>
      <c r="CD36" s="4"/>
      <c r="CE36" s="4"/>
      <c r="CF36" s="4"/>
      <c r="CG36" s="11"/>
      <c r="CH36" s="11"/>
      <c r="CI36" s="11"/>
      <c r="CJ36" s="11"/>
      <c r="CK36" s="13"/>
      <c r="CL36" s="13"/>
      <c r="CM36" s="11"/>
      <c r="CN36" s="11"/>
      <c r="CO36" s="13"/>
      <c r="CP36" s="13"/>
      <c r="CQ36" s="11"/>
      <c r="CR36" s="11"/>
      <c r="CS36" s="13"/>
      <c r="CT36" s="13"/>
      <c r="CU36" s="11"/>
      <c r="CV36" s="11"/>
      <c r="CW36" s="4"/>
      <c r="CX36" s="4"/>
      <c r="CY36" s="9"/>
      <c r="CZ36" s="9"/>
      <c r="DA36" s="9"/>
      <c r="DB36" s="9"/>
      <c r="DC36" s="9"/>
      <c r="DD36" s="9"/>
      <c r="DE36" s="9"/>
      <c r="DF36" s="9"/>
    </row>
    <row r="37" spans="1:110" x14ac:dyDescent="0.2">
      <c r="A37" s="1">
        <v>389</v>
      </c>
      <c r="B37" s="4" t="s">
        <v>43</v>
      </c>
      <c r="C37" s="7"/>
      <c r="D37" s="11">
        <v>1.7823430203863013</v>
      </c>
      <c r="E37" s="11">
        <v>1.1676694845061819E-2</v>
      </c>
      <c r="F37" s="11">
        <v>11.196623649279546</v>
      </c>
      <c r="G37" s="11">
        <v>0.10636690006444503</v>
      </c>
      <c r="H37" s="11">
        <v>2.6235888500231979</v>
      </c>
      <c r="I37" s="11">
        <v>2.6968913230346073E-2</v>
      </c>
      <c r="J37" s="11">
        <v>2.8126566517295086</v>
      </c>
      <c r="K37" s="11">
        <v>1.892084199189643E-2</v>
      </c>
      <c r="L37" s="11">
        <v>1.8416531045215296</v>
      </c>
      <c r="M37" s="11">
        <v>2.0106088202552139E-2</v>
      </c>
      <c r="N37" s="13">
        <v>25.335043780203737</v>
      </c>
      <c r="O37" s="13">
        <v>0.28892972463269617</v>
      </c>
      <c r="P37" s="15">
        <v>162.95831944941796</v>
      </c>
      <c r="Q37" s="15">
        <v>2.4753452798426245</v>
      </c>
      <c r="R37" s="15">
        <v>235.25030583869579</v>
      </c>
      <c r="S37" s="15">
        <v>2.144322120514381</v>
      </c>
      <c r="T37" s="13">
        <v>45.624616591474073</v>
      </c>
      <c r="U37" s="13">
        <v>0.69832097580348951</v>
      </c>
      <c r="V37" s="13">
        <v>9.7708148682615192</v>
      </c>
      <c r="W37" s="13">
        <v>0.27481838668494057</v>
      </c>
      <c r="X37" s="13">
        <v>62.996377671270118</v>
      </c>
      <c r="Y37" s="13">
        <v>0.86200052161981722</v>
      </c>
      <c r="Z37" s="15">
        <v>262.4658302474262</v>
      </c>
      <c r="AA37" s="15">
        <v>4.7290804737871834</v>
      </c>
      <c r="AB37" s="9">
        <v>6.0912704024574937E-2</v>
      </c>
      <c r="AC37" s="9">
        <v>6.4330242279039048E-3</v>
      </c>
      <c r="AD37" s="9">
        <v>1.8764666993752479E-2</v>
      </c>
      <c r="AE37" s="9">
        <v>1.0010477990546459E-3</v>
      </c>
      <c r="AF37" s="15">
        <v>261.13560465200271</v>
      </c>
      <c r="AG37" s="15">
        <v>3.7557866257580215</v>
      </c>
      <c r="AH37" s="13">
        <v>3.91247100585948</v>
      </c>
      <c r="AI37" s="13">
        <v>1.1404223352199774</v>
      </c>
      <c r="AJ37" s="4">
        <v>7.5093581668065864E-4</v>
      </c>
      <c r="AK37" s="4">
        <v>2.3365374280896812E-4</v>
      </c>
      <c r="AL37" s="4">
        <v>2.6913263305923703E-3</v>
      </c>
      <c r="AM37" s="4">
        <v>3.4633389087824671E-4</v>
      </c>
      <c r="AN37" s="9">
        <v>4.817124449243556E-2</v>
      </c>
      <c r="AO37" s="9">
        <v>5.8045518542847912E-3</v>
      </c>
      <c r="AP37" s="9">
        <v>5.4430933552970112E-4</v>
      </c>
      <c r="AQ37" s="9">
        <v>1.4898905101730746E-4</v>
      </c>
      <c r="AR37" s="9">
        <v>1.8415002704159568E-3</v>
      </c>
      <c r="AS37" s="9">
        <v>2.6831095986302414E-4</v>
      </c>
      <c r="AT37" s="9">
        <v>8.5826260110999169E-4</v>
      </c>
      <c r="AU37" s="9">
        <v>1.6629957162171444E-4</v>
      </c>
      <c r="AV37" s="4">
        <v>1.8963066128406127E-2</v>
      </c>
      <c r="AW37" s="4">
        <v>3.0679152794480281E-3</v>
      </c>
      <c r="AX37" s="4">
        <v>0.22749008758482314</v>
      </c>
      <c r="AY37" s="4">
        <v>1.2462733341293041E-2</v>
      </c>
      <c r="AZ37" s="4">
        <v>0.28955345925833748</v>
      </c>
      <c r="BA37" s="4">
        <v>8.1484496447557352E-3</v>
      </c>
      <c r="BB37" s="11">
        <v>3.5472908100269454</v>
      </c>
      <c r="BC37" s="11">
        <v>8.9604812733733552E-2</v>
      </c>
      <c r="BD37" s="11">
        <v>2.5638281928607531</v>
      </c>
      <c r="BE37" s="11">
        <v>4.2492906225036368E-2</v>
      </c>
      <c r="BF37" s="13">
        <v>34.179173851172749</v>
      </c>
      <c r="BG37" s="13">
        <v>0.66435268116321355</v>
      </c>
      <c r="BH37" s="11">
        <v>8.9907168593615037</v>
      </c>
      <c r="BI37" s="11">
        <v>0.12423373699038866</v>
      </c>
      <c r="BJ37" s="13">
        <v>26.48470840472719</v>
      </c>
      <c r="BK37" s="13">
        <v>0.42399464617227117</v>
      </c>
      <c r="BL37" s="11">
        <v>4.0092268193190774</v>
      </c>
      <c r="BM37" s="11">
        <v>5.0978105775783829E-2</v>
      </c>
      <c r="BN37" s="13">
        <v>25.838249872440166</v>
      </c>
      <c r="BO37" s="13">
        <v>0.46137338217727752</v>
      </c>
      <c r="BP37" s="11">
        <v>4.0433762672469369</v>
      </c>
      <c r="BQ37" s="11">
        <v>5.8862866315028489E-2</v>
      </c>
      <c r="BR37" s="4">
        <v>0.11362043756325745</v>
      </c>
      <c r="BS37" s="4">
        <v>4.3342555012344805E-3</v>
      </c>
      <c r="BT37" s="4">
        <v>-2.7897963273602438E-5</v>
      </c>
      <c r="BU37" s="4">
        <v>3.4935040328339345E-5</v>
      </c>
      <c r="BV37" s="4">
        <v>6.3980425383241644E-3</v>
      </c>
      <c r="BW37" s="4">
        <v>9.6826943034903691E-4</v>
      </c>
      <c r="BX37" s="4">
        <v>4.8015427906687074E-3</v>
      </c>
      <c r="BY37" s="4">
        <v>5.8855163202448568E-4</v>
      </c>
      <c r="BZ37" s="4">
        <v>3.693901110804333E-3</v>
      </c>
      <c r="CA37" s="4">
        <v>1.0672871831871838E-3</v>
      </c>
      <c r="CB37" s="4"/>
      <c r="CC37" s="4"/>
      <c r="CD37" s="4"/>
      <c r="CE37" s="4"/>
      <c r="CF37" s="4"/>
      <c r="CG37" s="11"/>
      <c r="CH37" s="11"/>
      <c r="CI37" s="11"/>
      <c r="CJ37" s="11"/>
      <c r="CK37" s="13"/>
      <c r="CL37" s="13"/>
      <c r="CM37" s="11"/>
      <c r="CN37" s="11"/>
      <c r="CO37" s="13"/>
      <c r="CP37" s="13"/>
      <c r="CQ37" s="11"/>
      <c r="CR37" s="11"/>
      <c r="CS37" s="13"/>
      <c r="CT37" s="13"/>
      <c r="CU37" s="11"/>
      <c r="CV37" s="11"/>
      <c r="CW37" s="4"/>
      <c r="CX37" s="4"/>
      <c r="CY37" s="9"/>
      <c r="CZ37" s="9"/>
      <c r="DA37" s="9"/>
      <c r="DB37" s="9"/>
      <c r="DC37" s="9"/>
      <c r="DD37" s="9"/>
      <c r="DE37" s="9"/>
      <c r="DF37" s="9"/>
    </row>
    <row r="38" spans="1:110" x14ac:dyDescent="0.2">
      <c r="A38" s="1">
        <v>390</v>
      </c>
      <c r="B38" s="4">
        <v>5.682069969043144E-3</v>
      </c>
      <c r="C38" s="7">
        <v>3.734913549908916E-5</v>
      </c>
      <c r="D38" s="11">
        <v>1.8081143315817858</v>
      </c>
      <c r="E38" s="11">
        <v>1.1845530884558633E-2</v>
      </c>
      <c r="F38" s="11">
        <v>11.290890801095752</v>
      </c>
      <c r="G38" s="11">
        <v>0.1072624293803055</v>
      </c>
      <c r="H38" s="11">
        <v>2.6076884505368709</v>
      </c>
      <c r="I38" s="11">
        <v>2.7611115660827339E-2</v>
      </c>
      <c r="J38" s="11">
        <v>2.8015708835757729</v>
      </c>
      <c r="K38" s="11">
        <v>1.8846267632645422E-2</v>
      </c>
      <c r="L38" s="11">
        <v>1.8972025218370747</v>
      </c>
      <c r="M38" s="11">
        <v>2.0935576904645398E-2</v>
      </c>
      <c r="N38" s="13">
        <v>25.155215217832751</v>
      </c>
      <c r="O38" s="13">
        <v>0.28687889663896032</v>
      </c>
      <c r="P38" s="15">
        <v>162.59669635098487</v>
      </c>
      <c r="Q38" s="15">
        <v>2.5485802878712831</v>
      </c>
      <c r="R38" s="15">
        <v>261.91609893673956</v>
      </c>
      <c r="S38" s="15">
        <v>5.1173095999605707</v>
      </c>
      <c r="T38" s="13">
        <v>45.700404917670454</v>
      </c>
      <c r="U38" s="13">
        <v>0.67079519183859904</v>
      </c>
      <c r="V38" s="13">
        <v>14.138372814273302</v>
      </c>
      <c r="W38" s="13">
        <v>0.24456525206059657</v>
      </c>
      <c r="X38" s="13">
        <v>63.49180644806254</v>
      </c>
      <c r="Y38" s="13">
        <v>0.86037587776977464</v>
      </c>
      <c r="Z38" s="15">
        <v>269.3362774098141</v>
      </c>
      <c r="AA38" s="15">
        <v>4.4109894615214129</v>
      </c>
      <c r="AB38" s="9">
        <v>0.99612929027429553</v>
      </c>
      <c r="AC38" s="9">
        <v>4.3883996175166959E-2</v>
      </c>
      <c r="AD38" s="9">
        <v>8.3425716275975184E-2</v>
      </c>
      <c r="AE38" s="9">
        <v>6.6819116157602939E-3</v>
      </c>
      <c r="AF38" s="15">
        <v>269.90387863967612</v>
      </c>
      <c r="AG38" s="15">
        <v>3.8063003464632534</v>
      </c>
      <c r="AH38" s="13">
        <v>0.68194402325711867</v>
      </c>
      <c r="AI38" s="13">
        <v>3.3150337630654447E-2</v>
      </c>
      <c r="AJ38" s="4">
        <v>3.6838866052530131E-2</v>
      </c>
      <c r="AK38" s="4">
        <v>1.7255689623820948E-3</v>
      </c>
      <c r="AL38" s="4">
        <v>5.3407303334445141E-2</v>
      </c>
      <c r="AM38" s="4">
        <v>4.243243958815251E-3</v>
      </c>
      <c r="AN38" s="9">
        <v>0.35563050109504096</v>
      </c>
      <c r="AO38" s="9">
        <v>2.5209574389398779E-2</v>
      </c>
      <c r="AP38" s="9">
        <v>3.4058921946779632E-3</v>
      </c>
      <c r="AQ38" s="9">
        <v>3.6920219502345659E-4</v>
      </c>
      <c r="AR38" s="9">
        <v>7.413868842581292E-4</v>
      </c>
      <c r="AS38" s="9">
        <v>1.6739098506107235E-4</v>
      </c>
      <c r="AT38" s="9">
        <v>1.5966587427605767E-3</v>
      </c>
      <c r="AU38" s="9">
        <v>2.2364589835888993E-4</v>
      </c>
      <c r="AV38" s="4">
        <v>2.2787443795544524E-2</v>
      </c>
      <c r="AW38" s="4">
        <v>2.1115354599952002E-3</v>
      </c>
      <c r="AX38" s="4">
        <v>0.23353438039646907</v>
      </c>
      <c r="AY38" s="4">
        <v>1.2035002807890664E-2</v>
      </c>
      <c r="AZ38" s="4">
        <v>0.30491500500833596</v>
      </c>
      <c r="BA38" s="4">
        <v>7.5460478917417787E-3</v>
      </c>
      <c r="BB38" s="11">
        <v>3.5684022118795302</v>
      </c>
      <c r="BC38" s="11">
        <v>0.10158300739607541</v>
      </c>
      <c r="BD38" s="11">
        <v>2.6129273016204602</v>
      </c>
      <c r="BE38" s="11">
        <v>4.5122621203226708E-2</v>
      </c>
      <c r="BF38" s="13">
        <v>35.100941339898689</v>
      </c>
      <c r="BG38" s="13">
        <v>0.69291424170063975</v>
      </c>
      <c r="BH38" s="11">
        <v>9.1513039777931109</v>
      </c>
      <c r="BI38" s="11">
        <v>0.13308760941749706</v>
      </c>
      <c r="BJ38" s="13">
        <v>26.787756852940614</v>
      </c>
      <c r="BK38" s="13">
        <v>0.45017966697715145</v>
      </c>
      <c r="BL38" s="11">
        <v>4.0929415940666214</v>
      </c>
      <c r="BM38" s="11">
        <v>6.1877153832353607E-2</v>
      </c>
      <c r="BN38" s="13">
        <v>26.639759537095259</v>
      </c>
      <c r="BO38" s="13">
        <v>0.49760100559462861</v>
      </c>
      <c r="BP38" s="11">
        <v>4.344414424180286</v>
      </c>
      <c r="BQ38" s="11">
        <v>6.5331549263031627E-2</v>
      </c>
      <c r="BR38" s="4">
        <v>7.4776765058740535E-3</v>
      </c>
      <c r="BS38" s="4">
        <v>9.6670130248606477E-4</v>
      </c>
      <c r="BT38" s="4">
        <v>1.9518091383722614E-3</v>
      </c>
      <c r="BU38" s="4">
        <v>2.8936183049463598E-4</v>
      </c>
      <c r="BV38" s="4">
        <v>9.6549950841269879E-3</v>
      </c>
      <c r="BW38" s="4">
        <v>1.3187505709618208E-3</v>
      </c>
      <c r="BX38" s="4">
        <v>2.9488049559138209E-3</v>
      </c>
      <c r="BY38" s="4">
        <v>4.3675840770857223E-4</v>
      </c>
      <c r="BZ38" s="4">
        <v>1.6541969000321984E-3</v>
      </c>
      <c r="CA38" s="4">
        <v>1.7788354408302523E-4</v>
      </c>
      <c r="CB38" s="4"/>
      <c r="CC38" s="4"/>
      <c r="CD38" s="4"/>
      <c r="CE38" s="4"/>
      <c r="CF38" s="4"/>
      <c r="CG38" s="11"/>
      <c r="CH38" s="11"/>
      <c r="CI38" s="11"/>
      <c r="CJ38" s="11"/>
      <c r="CK38" s="13"/>
      <c r="CL38" s="13"/>
      <c r="CM38" s="11"/>
      <c r="CN38" s="11"/>
      <c r="CO38" s="13"/>
      <c r="CP38" s="13"/>
      <c r="CQ38" s="11"/>
      <c r="CR38" s="11"/>
      <c r="CS38" s="13"/>
      <c r="CT38" s="13"/>
      <c r="CU38" s="11"/>
      <c r="CV38" s="11"/>
      <c r="CW38" s="4"/>
      <c r="CX38" s="4"/>
      <c r="CY38" s="9"/>
      <c r="CZ38" s="9"/>
      <c r="DA38" s="9"/>
      <c r="DB38" s="9"/>
      <c r="DC38" s="9"/>
      <c r="DD38" s="9"/>
      <c r="DE38" s="9"/>
      <c r="DF38" s="9"/>
    </row>
    <row r="39" spans="1:110" x14ac:dyDescent="0.2">
      <c r="A39" s="1">
        <v>391</v>
      </c>
      <c r="B39" s="4">
        <v>4.9799209832621684E-3</v>
      </c>
      <c r="C39" s="7">
        <v>3.2733800286154829E-5</v>
      </c>
      <c r="D39" s="11">
        <v>2.4031860499922528</v>
      </c>
      <c r="E39" s="11">
        <v>1.5744034588575952E-2</v>
      </c>
      <c r="F39" s="11">
        <v>11.22651022140227</v>
      </c>
      <c r="G39" s="11">
        <v>0.10665081976468828</v>
      </c>
      <c r="H39" s="11">
        <v>2.4349822335310005</v>
      </c>
      <c r="I39" s="11">
        <v>2.3282879737191682E-2</v>
      </c>
      <c r="J39" s="11">
        <v>2.5859633182001787</v>
      </c>
      <c r="K39" s="11">
        <v>1.7395867821413384E-2</v>
      </c>
      <c r="L39" s="11">
        <v>0.96121601506277288</v>
      </c>
      <c r="M39" s="11">
        <v>1.079606981295273E-2</v>
      </c>
      <c r="N39" s="13">
        <v>24.892245009019643</v>
      </c>
      <c r="O39" s="13">
        <v>0.28387989215023168</v>
      </c>
      <c r="P39" s="15">
        <v>165.47352698183553</v>
      </c>
      <c r="Q39" s="15">
        <v>2.4016317460816881</v>
      </c>
      <c r="R39" s="15">
        <v>271.78353945214786</v>
      </c>
      <c r="S39" s="15">
        <v>3.8403753443186295</v>
      </c>
      <c r="T39" s="13">
        <v>41.651240321356141</v>
      </c>
      <c r="U39" s="13">
        <v>0.60852316350286073</v>
      </c>
      <c r="V39" s="13">
        <v>13.063927191069046</v>
      </c>
      <c r="W39" s="13">
        <v>0.26428238849670888</v>
      </c>
      <c r="X39" s="13">
        <v>88.863398898458712</v>
      </c>
      <c r="Y39" s="13">
        <v>1.1184242395217128</v>
      </c>
      <c r="Z39" s="15">
        <v>330.15409964814381</v>
      </c>
      <c r="AA39" s="15">
        <v>5.5869185733165283</v>
      </c>
      <c r="AB39" s="9">
        <v>4.1752972620902835E-2</v>
      </c>
      <c r="AC39" s="9">
        <v>3.8501405188860324E-3</v>
      </c>
      <c r="AD39" s="9">
        <v>1.8777548886497675E-2</v>
      </c>
      <c r="AE39" s="9">
        <v>3.008455893311968E-3</v>
      </c>
      <c r="AF39" s="15">
        <v>252.92000473213804</v>
      </c>
      <c r="AG39" s="15">
        <v>3.5667864666910543</v>
      </c>
      <c r="AH39" s="13">
        <v>0.59917856589893603</v>
      </c>
      <c r="AI39" s="13">
        <v>1.1869628464909469E-2</v>
      </c>
      <c r="AJ39" s="4">
        <v>0.10552678815778589</v>
      </c>
      <c r="AK39" s="4">
        <v>8.1147243243588629E-3</v>
      </c>
      <c r="AL39" s="4" t="s">
        <v>43</v>
      </c>
      <c r="AM39" s="4"/>
      <c r="AN39" s="9" t="s">
        <v>43</v>
      </c>
      <c r="AO39" s="9"/>
      <c r="AP39" s="9">
        <v>6.0228745447832657E-4</v>
      </c>
      <c r="AQ39" s="9">
        <v>1.5563362613810923E-4</v>
      </c>
      <c r="AR39" s="9">
        <v>8.2164088812132301E-4</v>
      </c>
      <c r="AS39" s="9">
        <v>1.7775820775216858E-4</v>
      </c>
      <c r="AT39" s="9">
        <v>1.6912028778094814E-4</v>
      </c>
      <c r="AU39" s="9">
        <v>7.3244404306954254E-5</v>
      </c>
      <c r="AV39" s="4">
        <v>2.0531157199442526E-2</v>
      </c>
      <c r="AW39" s="4">
        <v>2.693700335303481E-3</v>
      </c>
      <c r="AX39" s="4">
        <v>0.22497168892056182</v>
      </c>
      <c r="AY39" s="4">
        <v>1.2526089600279539E-2</v>
      </c>
      <c r="AZ39" s="4">
        <v>0.30436144101769469</v>
      </c>
      <c r="BA39" s="4">
        <v>8.8538024886701296E-3</v>
      </c>
      <c r="BB39" s="11">
        <v>3.5702334557415862</v>
      </c>
      <c r="BC39" s="11">
        <v>9.2250522664757806E-2</v>
      </c>
      <c r="BD39" s="11">
        <v>2.4908703501890996</v>
      </c>
      <c r="BE39" s="11">
        <v>4.1238131926042129E-2</v>
      </c>
      <c r="BF39" s="13">
        <v>32.602493085017151</v>
      </c>
      <c r="BG39" s="13">
        <v>0.61725560797653822</v>
      </c>
      <c r="BH39" s="11">
        <v>8.8575079612194134</v>
      </c>
      <c r="BI39" s="11">
        <v>0.11730624458157105</v>
      </c>
      <c r="BJ39" s="13">
        <v>26.90839192427833</v>
      </c>
      <c r="BK39" s="13">
        <v>0.42581756497414797</v>
      </c>
      <c r="BL39" s="11">
        <v>4.0562489379812474</v>
      </c>
      <c r="BM39" s="11">
        <v>4.8118899963933301E-2</v>
      </c>
      <c r="BN39" s="13">
        <v>25.030049369546646</v>
      </c>
      <c r="BO39" s="13">
        <v>0.44236749407975406</v>
      </c>
      <c r="BP39" s="11">
        <v>3.8540792114001441</v>
      </c>
      <c r="BQ39" s="11">
        <v>5.536646385663286E-2</v>
      </c>
      <c r="BR39" s="4">
        <v>7.9608509195279158E-3</v>
      </c>
      <c r="BS39" s="4">
        <v>1.0057005766052763E-3</v>
      </c>
      <c r="BT39" s="4">
        <v>5.5305547278396115E-3</v>
      </c>
      <c r="BU39" s="4">
        <v>6.9560365158654507E-4</v>
      </c>
      <c r="BV39" s="4">
        <v>2.071162771211704E-3</v>
      </c>
      <c r="BW39" s="4">
        <v>4.7647117550452011E-4</v>
      </c>
      <c r="BX39" s="4">
        <v>2.14482772400919E-3</v>
      </c>
      <c r="BY39" s="4">
        <v>2.5984847114297644E-4</v>
      </c>
      <c r="BZ39" s="4">
        <v>1.5079054696383132E-3</v>
      </c>
      <c r="CA39" s="4">
        <v>1.6361584964940727E-4</v>
      </c>
      <c r="CB39" s="4"/>
      <c r="CC39" s="4"/>
      <c r="CD39" s="4"/>
      <c r="CE39" s="4"/>
      <c r="CF39" s="4"/>
      <c r="CG39" s="11"/>
      <c r="CH39" s="11"/>
      <c r="CI39" s="11"/>
      <c r="CJ39" s="11"/>
      <c r="CK39" s="13"/>
      <c r="CL39" s="13"/>
      <c r="CM39" s="11"/>
      <c r="CN39" s="11"/>
      <c r="CO39" s="13"/>
      <c r="CP39" s="13"/>
      <c r="CQ39" s="11"/>
      <c r="CR39" s="11"/>
      <c r="CS39" s="13"/>
      <c r="CT39" s="13"/>
      <c r="CU39" s="11"/>
      <c r="CV39" s="11"/>
      <c r="CW39" s="4"/>
      <c r="CX39" s="4"/>
      <c r="CY39" s="9"/>
      <c r="CZ39" s="9"/>
      <c r="DA39" s="9"/>
      <c r="DB39" s="9"/>
      <c r="DC39" s="9"/>
      <c r="DD39" s="9"/>
      <c r="DE39" s="9"/>
      <c r="DF39" s="9"/>
    </row>
    <row r="40" spans="1:110" x14ac:dyDescent="0.2">
      <c r="A40" s="1">
        <v>392</v>
      </c>
      <c r="B40" s="4">
        <v>6.4093402282633341E-2</v>
      </c>
      <c r="C40" s="7">
        <v>5.7120313400010857E-3</v>
      </c>
      <c r="D40" s="11">
        <v>1.6360714781547847</v>
      </c>
      <c r="E40" s="11">
        <v>1.0718423545082857E-2</v>
      </c>
      <c r="F40" s="11">
        <v>11.294856882630901</v>
      </c>
      <c r="G40" s="11">
        <v>0.10730010679195388</v>
      </c>
      <c r="H40" s="11">
        <v>2.7352191774652366</v>
      </c>
      <c r="I40" s="11">
        <v>3.0675938475549395E-2</v>
      </c>
      <c r="J40" s="11">
        <v>2.9174486637612613</v>
      </c>
      <c r="K40" s="11">
        <v>1.9625781608485104E-2</v>
      </c>
      <c r="L40" s="11">
        <v>2.4426465071616543</v>
      </c>
      <c r="M40" s="11">
        <v>2.6663879470708991E-2</v>
      </c>
      <c r="N40" s="13">
        <v>25.015698860833613</v>
      </c>
      <c r="O40" s="13">
        <v>0.285287803173356</v>
      </c>
      <c r="P40" s="15">
        <v>166.04888402837835</v>
      </c>
      <c r="Q40" s="15">
        <v>2.7231891177450986</v>
      </c>
      <c r="R40" s="15">
        <v>255.1584450655682</v>
      </c>
      <c r="S40" s="15">
        <v>2.6480287469887087</v>
      </c>
      <c r="T40" s="13">
        <v>50.024859742652289</v>
      </c>
      <c r="U40" s="13">
        <v>0.79074448632100758</v>
      </c>
      <c r="V40" s="13">
        <v>9.2145092679941314</v>
      </c>
      <c r="W40" s="13">
        <v>0.15600854222752675</v>
      </c>
      <c r="X40" s="13">
        <v>57.088151294405456</v>
      </c>
      <c r="Y40" s="13">
        <v>0.77782357296933391</v>
      </c>
      <c r="Z40" s="15">
        <v>242.72861263263511</v>
      </c>
      <c r="AA40" s="15">
        <v>4.0155912480173779</v>
      </c>
      <c r="AB40" s="9">
        <v>3.8789973682467771</v>
      </c>
      <c r="AC40" s="9">
        <v>0.15875033293626975</v>
      </c>
      <c r="AD40" s="9">
        <v>0.14977133435613135</v>
      </c>
      <c r="AE40" s="9">
        <v>9.5613703447111498E-3</v>
      </c>
      <c r="AF40" s="15">
        <v>290.10846367711349</v>
      </c>
      <c r="AG40" s="15">
        <v>4.091234077003719</v>
      </c>
      <c r="AH40" s="13">
        <v>0.51452836535834956</v>
      </c>
      <c r="AI40" s="13">
        <v>1.1774190555681992E-2</v>
      </c>
      <c r="AJ40" s="4">
        <v>4.0361398023083094E-3</v>
      </c>
      <c r="AK40" s="4">
        <v>5.3491677749936911E-4</v>
      </c>
      <c r="AL40" s="4">
        <v>0.18562512231951778</v>
      </c>
      <c r="AM40" s="4">
        <v>1.3698099682599026E-2</v>
      </c>
      <c r="AN40" s="9">
        <v>9.8698158279945911</v>
      </c>
      <c r="AO40" s="9">
        <v>0.33810209861048685</v>
      </c>
      <c r="AP40" s="9">
        <v>6.6243863803342731E-3</v>
      </c>
      <c r="AQ40" s="9">
        <v>8.1277554073616077E-4</v>
      </c>
      <c r="AR40" s="9">
        <v>1.6829380291279047E-3</v>
      </c>
      <c r="AS40" s="9">
        <v>2.5166172170795455E-4</v>
      </c>
      <c r="AT40" s="9">
        <v>2.4542465461709598E-3</v>
      </c>
      <c r="AU40" s="9">
        <v>4.4101624404705299E-4</v>
      </c>
      <c r="AV40" s="4">
        <v>2.7294702916066692E-2</v>
      </c>
      <c r="AW40" s="4">
        <v>2.7532159942063907E-3</v>
      </c>
      <c r="AX40" s="4">
        <v>0.22260969720421911</v>
      </c>
      <c r="AY40" s="4">
        <v>1.0963323699240766E-2</v>
      </c>
      <c r="AZ40" s="4">
        <v>0.30188994246961037</v>
      </c>
      <c r="BA40" s="4">
        <v>7.7938211568120783E-3</v>
      </c>
      <c r="BB40" s="11">
        <v>3.62581796376656</v>
      </c>
      <c r="BC40" s="11">
        <v>9.4681663238668598E-2</v>
      </c>
      <c r="BD40" s="11">
        <v>2.7404224123970558</v>
      </c>
      <c r="BE40" s="11">
        <v>4.4254639303839841E-2</v>
      </c>
      <c r="BF40" s="13">
        <v>37.795990110230164</v>
      </c>
      <c r="BG40" s="13">
        <v>0.75814507304645828</v>
      </c>
      <c r="BH40" s="11">
        <v>9.8193708118939576</v>
      </c>
      <c r="BI40" s="11">
        <v>0.14153447199573363</v>
      </c>
      <c r="BJ40" s="13">
        <v>28.265078176386844</v>
      </c>
      <c r="BK40" s="13">
        <v>0.48225666226669384</v>
      </c>
      <c r="BL40" s="11">
        <v>4.3151705408466574</v>
      </c>
      <c r="BM40" s="11">
        <v>5.2290882819576445E-2</v>
      </c>
      <c r="BN40" s="13">
        <v>28.052623209233555</v>
      </c>
      <c r="BO40" s="13">
        <v>0.4991620949266462</v>
      </c>
      <c r="BP40" s="11">
        <v>4.5574746266067718</v>
      </c>
      <c r="BQ40" s="11">
        <v>6.9737177901690997E-2</v>
      </c>
      <c r="BR40" s="4">
        <v>8.1264540169117775E-3</v>
      </c>
      <c r="BS40" s="4">
        <v>1.201401487060377E-3</v>
      </c>
      <c r="BT40" s="4">
        <v>3.031494105080155E-4</v>
      </c>
      <c r="BU40" s="4">
        <v>1.1313397096503354E-4</v>
      </c>
      <c r="BV40" s="4">
        <v>3.1532007968555618E-2</v>
      </c>
      <c r="BW40" s="4">
        <v>7.5244433183548629E-3</v>
      </c>
      <c r="BX40" s="4">
        <v>1.0242210654916062E-2</v>
      </c>
      <c r="BY40" s="4">
        <v>5.7446724590138731E-4</v>
      </c>
      <c r="BZ40" s="4">
        <v>1.5312164041338487E-3</v>
      </c>
      <c r="CA40" s="4">
        <v>1.9168520020783586E-4</v>
      </c>
      <c r="CB40" s="4"/>
      <c r="CC40" s="4"/>
      <c r="CD40" s="4"/>
      <c r="CE40" s="4"/>
      <c r="CF40" s="4"/>
      <c r="CG40" s="11"/>
      <c r="CH40" s="11"/>
      <c r="CI40" s="11"/>
      <c r="CJ40" s="11"/>
      <c r="CK40" s="13"/>
      <c r="CL40" s="13"/>
      <c r="CM40" s="11"/>
      <c r="CN40" s="11"/>
      <c r="CO40" s="13"/>
      <c r="CP40" s="13"/>
      <c r="CQ40" s="11"/>
      <c r="CR40" s="11"/>
      <c r="CS40" s="13"/>
      <c r="CT40" s="13"/>
      <c r="CU40" s="11"/>
      <c r="CV40" s="11"/>
      <c r="CW40" s="4"/>
      <c r="CX40" s="4"/>
      <c r="CY40" s="9"/>
      <c r="CZ40" s="9"/>
      <c r="DA40" s="9"/>
      <c r="DB40" s="9"/>
      <c r="DC40" s="9"/>
      <c r="DD40" s="9"/>
      <c r="DE40" s="9"/>
      <c r="DF40" s="9"/>
    </row>
    <row r="41" spans="1:110" x14ac:dyDescent="0.2">
      <c r="A41" s="1">
        <v>393</v>
      </c>
      <c r="B41" s="4">
        <v>8.9587424327647932E-3</v>
      </c>
      <c r="C41" s="7">
        <v>5.8887216603409451E-5</v>
      </c>
      <c r="D41" s="11">
        <v>2.1712875050783618</v>
      </c>
      <c r="E41" s="11">
        <v>1.4224793615877848E-2</v>
      </c>
      <c r="F41" s="11">
        <v>11.333721413865653</v>
      </c>
      <c r="G41" s="11">
        <v>0.10766931628218789</v>
      </c>
      <c r="H41" s="11">
        <v>2.6046486425787108</v>
      </c>
      <c r="I41" s="11">
        <v>2.2670358423181974E-2</v>
      </c>
      <c r="J41" s="11">
        <v>2.7547618043014417</v>
      </c>
      <c r="K41" s="11">
        <v>1.8531381280558704E-2</v>
      </c>
      <c r="L41" s="11">
        <v>1.2106230851519744</v>
      </c>
      <c r="M41" s="11">
        <v>1.3423313322520319E-2</v>
      </c>
      <c r="N41" s="13">
        <v>25.176219193222817</v>
      </c>
      <c r="O41" s="13">
        <v>0.28711843334070519</v>
      </c>
      <c r="P41" s="15">
        <v>173.74487414191199</v>
      </c>
      <c r="Q41" s="15">
        <v>2.5357453022310179</v>
      </c>
      <c r="R41" s="15">
        <v>230.36486524925513</v>
      </c>
      <c r="S41" s="15">
        <v>1.5844750736632978</v>
      </c>
      <c r="T41" s="13">
        <v>45.806508014925434</v>
      </c>
      <c r="U41" s="13">
        <v>0.61202532854709457</v>
      </c>
      <c r="V41" s="13">
        <v>10.59775212232576</v>
      </c>
      <c r="W41" s="13">
        <v>0.17778940967530529</v>
      </c>
      <c r="X41" s="13">
        <v>75.983233832357328</v>
      </c>
      <c r="Y41" s="13">
        <v>0.98219307191577709</v>
      </c>
      <c r="Z41" s="15">
        <v>274.03671738098592</v>
      </c>
      <c r="AA41" s="15">
        <v>4.8635349308789957</v>
      </c>
      <c r="AB41" s="9">
        <v>3.2228644180100563</v>
      </c>
      <c r="AC41" s="9">
        <v>0.38528006874109466</v>
      </c>
      <c r="AD41" s="9">
        <v>7.7007689514413974E-2</v>
      </c>
      <c r="AE41" s="9">
        <v>6.5454543364424737E-3</v>
      </c>
      <c r="AF41" s="15">
        <v>261.20337831769672</v>
      </c>
      <c r="AG41" s="15">
        <v>3.6836021564377353</v>
      </c>
      <c r="AH41" s="13">
        <v>24.131953548275675</v>
      </c>
      <c r="AI41" s="13">
        <v>1.2045937662313728</v>
      </c>
      <c r="AJ41" s="4">
        <v>8.0756566042129233E-3</v>
      </c>
      <c r="AK41" s="4">
        <v>1.1649879958351296E-3</v>
      </c>
      <c r="AL41" s="4">
        <v>0.18647160491468803</v>
      </c>
      <c r="AM41" s="4">
        <v>2.4670624163226403E-2</v>
      </c>
      <c r="AN41" s="9">
        <v>6.729212618015004</v>
      </c>
      <c r="AO41" s="9">
        <v>0.86715991178876761</v>
      </c>
      <c r="AP41" s="9">
        <v>1.2039973893474911E-4</v>
      </c>
      <c r="AQ41" s="9">
        <v>6.8997504525149987E-5</v>
      </c>
      <c r="AR41" s="9">
        <v>1.1544950637146837E-3</v>
      </c>
      <c r="AS41" s="9">
        <v>2.0931551133902189E-4</v>
      </c>
      <c r="AT41" s="9">
        <v>6.756390966425218E-4</v>
      </c>
      <c r="AU41" s="9">
        <v>1.4548954647613195E-4</v>
      </c>
      <c r="AV41" s="4">
        <v>2.0483102263775924E-2</v>
      </c>
      <c r="AW41" s="4">
        <v>3.3251607322966501E-3</v>
      </c>
      <c r="AX41" s="4">
        <v>0.26347980135542926</v>
      </c>
      <c r="AY41" s="4">
        <v>1.2847383160267673E-2</v>
      </c>
      <c r="AZ41" s="4">
        <v>0.3376404112206941</v>
      </c>
      <c r="BA41" s="4">
        <v>8.1727876134361065E-3</v>
      </c>
      <c r="BB41" s="11">
        <v>4.1302465067615177</v>
      </c>
      <c r="BC41" s="11">
        <v>0.10353012518272019</v>
      </c>
      <c r="BD41" s="11">
        <v>2.8364938174802412</v>
      </c>
      <c r="BE41" s="11">
        <v>4.452093949190844E-2</v>
      </c>
      <c r="BF41" s="13">
        <v>35.788666138663636</v>
      </c>
      <c r="BG41" s="13">
        <v>0.67754037197702521</v>
      </c>
      <c r="BH41" s="11">
        <v>9.1004405534666901</v>
      </c>
      <c r="BI41" s="11">
        <v>0.12052357277453091</v>
      </c>
      <c r="BJ41" s="13">
        <v>27.128240576002934</v>
      </c>
      <c r="BK41" s="13">
        <v>0.42442727759040216</v>
      </c>
      <c r="BL41" s="11">
        <v>4.0926837721295737</v>
      </c>
      <c r="BM41" s="11">
        <v>5.1076126743411665E-2</v>
      </c>
      <c r="BN41" s="13">
        <v>26.266939295331081</v>
      </c>
      <c r="BO41" s="13">
        <v>0.44406994403395905</v>
      </c>
      <c r="BP41" s="11">
        <v>4.1681751568922589</v>
      </c>
      <c r="BQ41" s="11">
        <v>5.5730772830315599E-2</v>
      </c>
      <c r="BR41" s="4">
        <v>0.57062123896460748</v>
      </c>
      <c r="BS41" s="4">
        <v>3.2358598273560343E-2</v>
      </c>
      <c r="BT41" s="4">
        <v>6.0763172789334854E-4</v>
      </c>
      <c r="BU41" s="4">
        <v>1.6099997658562128E-4</v>
      </c>
      <c r="BV41" s="4">
        <v>7.9407179465802377E-3</v>
      </c>
      <c r="BW41" s="4">
        <v>1.3186079909222577E-3</v>
      </c>
      <c r="BX41" s="4">
        <v>3.7318625479855856E-3</v>
      </c>
      <c r="BY41" s="4">
        <v>3.7608777192511009E-4</v>
      </c>
      <c r="BZ41" s="4">
        <v>2.2227090690915715E-2</v>
      </c>
      <c r="CA41" s="4">
        <v>2.4295761778055517E-3</v>
      </c>
      <c r="CB41" s="4"/>
      <c r="CC41" s="4"/>
      <c r="CD41" s="4"/>
      <c r="CE41" s="4"/>
      <c r="CF41" s="4"/>
      <c r="CG41" s="11"/>
      <c r="CH41" s="11"/>
      <c r="CI41" s="11"/>
      <c r="CJ41" s="11"/>
      <c r="CK41" s="13"/>
      <c r="CL41" s="13"/>
      <c r="CM41" s="11"/>
      <c r="CN41" s="11"/>
      <c r="CO41" s="13"/>
      <c r="CP41" s="13"/>
      <c r="CQ41" s="11"/>
      <c r="CR41" s="11"/>
      <c r="CS41" s="13"/>
      <c r="CT41" s="13"/>
      <c r="CU41" s="11"/>
      <c r="CV41" s="11"/>
      <c r="CW41" s="4"/>
      <c r="CX41" s="4"/>
      <c r="CY41" s="9"/>
      <c r="CZ41" s="9"/>
      <c r="DA41" s="9"/>
      <c r="DB41" s="9"/>
      <c r="DC41" s="9"/>
      <c r="DD41" s="9"/>
      <c r="DE41" s="9"/>
      <c r="DF41" s="9"/>
    </row>
    <row r="42" spans="1:110" x14ac:dyDescent="0.2">
      <c r="A42" s="1">
        <v>394</v>
      </c>
      <c r="B42" s="4">
        <v>1.2813419889591013E-3</v>
      </c>
      <c r="C42" s="7">
        <v>8.4224615020650976E-6</v>
      </c>
      <c r="D42" s="11">
        <v>2.2677826838804713</v>
      </c>
      <c r="E42" s="11">
        <v>1.485696415993382E-2</v>
      </c>
      <c r="F42" s="11">
        <v>11.209255103222588</v>
      </c>
      <c r="G42" s="11">
        <v>0.10648689772099901</v>
      </c>
      <c r="H42" s="11">
        <v>2.4441362685925045</v>
      </c>
      <c r="I42" s="11">
        <v>2.4823554604393939E-2</v>
      </c>
      <c r="J42" s="11">
        <v>2.6073315746342649</v>
      </c>
      <c r="K42" s="11">
        <v>1.7539612847448881E-2</v>
      </c>
      <c r="L42" s="11">
        <v>1.0150426452789651</v>
      </c>
      <c r="M42" s="11">
        <v>1.1080184820847149E-2</v>
      </c>
      <c r="N42" s="13">
        <v>25.120924761677298</v>
      </c>
      <c r="O42" s="13">
        <v>0.28648783625080909</v>
      </c>
      <c r="P42" s="15">
        <v>158.67341549660003</v>
      </c>
      <c r="Q42" s="15">
        <v>2.3969103655690236</v>
      </c>
      <c r="R42" s="15">
        <v>661.10432140218529</v>
      </c>
      <c r="S42" s="15">
        <v>56.850908083107761</v>
      </c>
      <c r="T42" s="13">
        <v>41.115637355115283</v>
      </c>
      <c r="U42" s="13">
        <v>0.58166527065937912</v>
      </c>
      <c r="V42" s="13">
        <v>14.262086330947501</v>
      </c>
      <c r="W42" s="13">
        <v>0.29058013553158879</v>
      </c>
      <c r="X42" s="13">
        <v>81.402689169084468</v>
      </c>
      <c r="Y42" s="13">
        <v>1.1310242093770262</v>
      </c>
      <c r="Z42" s="15">
        <v>284.1040259104559</v>
      </c>
      <c r="AA42" s="15">
        <v>5.1606557648226072</v>
      </c>
      <c r="AB42" s="9">
        <v>0.58500087056033234</v>
      </c>
      <c r="AC42" s="9">
        <v>1.5275888781472322E-2</v>
      </c>
      <c r="AD42" s="9">
        <v>3.0159166858863926E-2</v>
      </c>
      <c r="AE42" s="9">
        <v>1.9829788242012509E-3</v>
      </c>
      <c r="AF42" s="15">
        <v>237.99168675417866</v>
      </c>
      <c r="AG42" s="15">
        <v>3.3836154357129433</v>
      </c>
      <c r="AH42" s="13">
        <v>13.021448406864423</v>
      </c>
      <c r="AI42" s="13">
        <v>1.1631045562146765</v>
      </c>
      <c r="AJ42" s="4">
        <v>0.71771994399944539</v>
      </c>
      <c r="AK42" s="4">
        <v>8.8070719196964381E-2</v>
      </c>
      <c r="AL42" s="4">
        <v>2.0655047426678962E-2</v>
      </c>
      <c r="AM42" s="4">
        <v>2.9036814924613538E-3</v>
      </c>
      <c r="AN42" s="9">
        <v>1.0816127576681169</v>
      </c>
      <c r="AO42" s="9">
        <v>3.1868731959616044E-2</v>
      </c>
      <c r="AP42" s="9">
        <v>1.5743321542243029E-3</v>
      </c>
      <c r="AQ42" s="9">
        <v>2.5410026904278794E-4</v>
      </c>
      <c r="AR42" s="9">
        <v>2.0530846929731066E-3</v>
      </c>
      <c r="AS42" s="9">
        <v>2.8378440088635653E-4</v>
      </c>
      <c r="AT42" s="9">
        <v>1.6640055944952925E-3</v>
      </c>
      <c r="AU42" s="9">
        <v>2.3219827911549323E-4</v>
      </c>
      <c r="AV42" s="4">
        <v>2.303864219137829E-2</v>
      </c>
      <c r="AW42" s="4">
        <v>3.1805714181164643E-3</v>
      </c>
      <c r="AX42" s="4">
        <v>0.22500286773637235</v>
      </c>
      <c r="AY42" s="4">
        <v>1.1316062315272551E-2</v>
      </c>
      <c r="AZ42" s="4">
        <v>0.29687832090468008</v>
      </c>
      <c r="BA42" s="4">
        <v>6.8459569410265816E-3</v>
      </c>
      <c r="BB42" s="11">
        <v>3.3967463027969038</v>
      </c>
      <c r="BC42" s="11">
        <v>8.6683582450992253E-2</v>
      </c>
      <c r="BD42" s="11">
        <v>2.4239864149891508</v>
      </c>
      <c r="BE42" s="11">
        <v>3.9875745592259766E-2</v>
      </c>
      <c r="BF42" s="13">
        <v>31.37089401051611</v>
      </c>
      <c r="BG42" s="13">
        <v>0.6041764836332586</v>
      </c>
      <c r="BH42" s="11">
        <v>8.1510989065116597</v>
      </c>
      <c r="BI42" s="11">
        <v>0.12143820955776224</v>
      </c>
      <c r="BJ42" s="13">
        <v>24.03552097636576</v>
      </c>
      <c r="BK42" s="13">
        <v>0.39914410564394481</v>
      </c>
      <c r="BL42" s="11">
        <v>3.5172045123825026</v>
      </c>
      <c r="BM42" s="11">
        <v>4.5700205481760361E-2</v>
      </c>
      <c r="BN42" s="13">
        <v>21.373616668485901</v>
      </c>
      <c r="BO42" s="13">
        <v>0.38182887508559527</v>
      </c>
      <c r="BP42" s="11">
        <v>3.1726157223295361</v>
      </c>
      <c r="BQ42" s="11">
        <v>5.0743053572179606E-2</v>
      </c>
      <c r="BR42" s="4">
        <v>0.34724160568830875</v>
      </c>
      <c r="BS42" s="4">
        <v>3.4156111242407881E-2</v>
      </c>
      <c r="BT42" s="4">
        <v>3.6587771435765672E-2</v>
      </c>
      <c r="BU42" s="4">
        <v>5.3828991318198658E-3</v>
      </c>
      <c r="BV42" s="4">
        <v>1.4555244112262149E-2</v>
      </c>
      <c r="BW42" s="4">
        <v>1.2810599865515874E-3</v>
      </c>
      <c r="BX42" s="4">
        <v>1.0575824155413305E-2</v>
      </c>
      <c r="BY42" s="4">
        <v>5.9491040070965462E-4</v>
      </c>
      <c r="BZ42" s="4">
        <v>1.2802374400512162E-2</v>
      </c>
      <c r="CA42" s="4">
        <v>1.3348139329909378E-3</v>
      </c>
      <c r="CB42" s="4"/>
      <c r="CC42" s="4"/>
      <c r="CD42" s="4"/>
      <c r="CE42" s="4"/>
      <c r="CF42" s="4"/>
      <c r="CG42" s="11"/>
      <c r="CH42" s="11"/>
      <c r="CI42" s="11"/>
      <c r="CJ42" s="11"/>
      <c r="CK42" s="13"/>
      <c r="CL42" s="13"/>
      <c r="CM42" s="11"/>
      <c r="CN42" s="11"/>
      <c r="CO42" s="13"/>
      <c r="CP42" s="13"/>
      <c r="CQ42" s="11"/>
      <c r="CR42" s="11"/>
      <c r="CS42" s="13"/>
      <c r="CT42" s="13"/>
      <c r="CU42" s="11"/>
      <c r="CV42" s="11"/>
      <c r="CW42" s="4"/>
      <c r="CX42" s="4"/>
      <c r="CY42" s="9"/>
      <c r="CZ42" s="9"/>
      <c r="DA42" s="9"/>
      <c r="DB42" s="9"/>
      <c r="DC42" s="9"/>
      <c r="DD42" s="9"/>
      <c r="DE42" s="9"/>
      <c r="DF42" s="9"/>
    </row>
    <row r="43" spans="1:110" x14ac:dyDescent="0.2">
      <c r="A43" s="5">
        <v>395</v>
      </c>
      <c r="B43" s="6">
        <v>2.0385247284149449E-2</v>
      </c>
      <c r="C43" s="8">
        <v>2.7566776626209476E-3</v>
      </c>
      <c r="D43" s="12">
        <v>2.3717783831718404</v>
      </c>
      <c r="E43" s="12">
        <v>1.5538272994392033E-2</v>
      </c>
      <c r="F43" s="12">
        <v>11.22317854668062</v>
      </c>
      <c r="G43" s="12">
        <v>0.10661916915971453</v>
      </c>
      <c r="H43" s="12">
        <v>2.4024401320375324</v>
      </c>
      <c r="I43" s="12">
        <v>2.0332921292503078E-2</v>
      </c>
      <c r="J43" s="12">
        <v>2.5700130341982592</v>
      </c>
      <c r="K43" s="12">
        <v>1.7288569689897556E-2</v>
      </c>
      <c r="L43" s="12">
        <v>0.95938928620522279</v>
      </c>
      <c r="M43" s="12">
        <v>1.0472673887876937E-2</v>
      </c>
      <c r="N43" s="14">
        <v>24.959229421829264</v>
      </c>
      <c r="O43" s="14">
        <v>0.28464380588630789</v>
      </c>
      <c r="P43" s="16">
        <v>185.2653539439093</v>
      </c>
      <c r="Q43" s="16">
        <v>2.7321692159115281</v>
      </c>
      <c r="R43" s="16">
        <v>387.98655108381166</v>
      </c>
      <c r="S43" s="16">
        <v>15.811406929416835</v>
      </c>
      <c r="T43" s="14">
        <v>41.52274176520811</v>
      </c>
      <c r="U43" s="14">
        <v>0.58146432782310642</v>
      </c>
      <c r="V43" s="14">
        <v>13.518665945791344</v>
      </c>
      <c r="W43" s="14">
        <v>0.23043727999934999</v>
      </c>
      <c r="X43" s="14">
        <v>85.676155755830706</v>
      </c>
      <c r="Y43" s="14">
        <v>1.1043190206160873</v>
      </c>
      <c r="Z43" s="16">
        <v>322.84240511334264</v>
      </c>
      <c r="AA43" s="16">
        <v>5.7097524684877783</v>
      </c>
      <c r="AB43" s="10">
        <v>3.3243181223063023</v>
      </c>
      <c r="AC43" s="10">
        <v>0.26820561749890592</v>
      </c>
      <c r="AD43" s="10">
        <v>6.2319002016836822E-2</v>
      </c>
      <c r="AE43" s="10">
        <v>9.6297894055634055E-3</v>
      </c>
      <c r="AF43" s="16">
        <v>248.08659420696586</v>
      </c>
      <c r="AG43" s="16">
        <v>3.5599166195485301</v>
      </c>
      <c r="AH43" s="14">
        <v>6.4145425688754001</v>
      </c>
      <c r="AI43" s="14">
        <v>0.62257791807378615</v>
      </c>
      <c r="AJ43" s="6">
        <v>0.25226870940004115</v>
      </c>
      <c r="AK43" s="6">
        <v>1.6111710142345425E-2</v>
      </c>
      <c r="AL43" s="6">
        <v>0.1350045131113963</v>
      </c>
      <c r="AM43" s="6">
        <v>1.3056721497201463E-2</v>
      </c>
      <c r="AN43" s="10">
        <v>7.9414886338071362</v>
      </c>
      <c r="AO43" s="10">
        <v>0.65031262991594407</v>
      </c>
      <c r="AP43" s="10">
        <v>3.2848364797451908E-3</v>
      </c>
      <c r="AQ43" s="10">
        <v>3.68425481444234E-4</v>
      </c>
      <c r="AR43" s="10">
        <v>4.5988837538319619E-3</v>
      </c>
      <c r="AS43" s="10">
        <v>4.2634737654678902E-4</v>
      </c>
      <c r="AT43" s="10">
        <v>2.6173864725538044E-3</v>
      </c>
      <c r="AU43" s="10">
        <v>5.1486267095653452E-4</v>
      </c>
      <c r="AV43" s="6">
        <v>2.7523852528132341E-2</v>
      </c>
      <c r="AW43" s="6">
        <v>5.2188626164207073E-3</v>
      </c>
      <c r="AX43" s="6">
        <v>0.20681340863658468</v>
      </c>
      <c r="AY43" s="6">
        <v>9.7017203451912094E-3</v>
      </c>
      <c r="AZ43" s="6">
        <v>0.28696973097514417</v>
      </c>
      <c r="BA43" s="6">
        <v>1.0304242575912127E-2</v>
      </c>
      <c r="BB43" s="12">
        <v>3.3771732302299844</v>
      </c>
      <c r="BC43" s="12">
        <v>9.0550823955888107E-2</v>
      </c>
      <c r="BD43" s="12">
        <v>2.3916934378078736</v>
      </c>
      <c r="BE43" s="12">
        <v>3.8803802575629716E-2</v>
      </c>
      <c r="BF43" s="14">
        <v>31.864698629182172</v>
      </c>
      <c r="BG43" s="14">
        <v>0.59999456624257896</v>
      </c>
      <c r="BH43" s="12">
        <v>8.5886891139774519</v>
      </c>
      <c r="BI43" s="12">
        <v>0.12366598315762044</v>
      </c>
      <c r="BJ43" s="14">
        <v>26.531158142722493</v>
      </c>
      <c r="BK43" s="14">
        <v>0.42161071447779214</v>
      </c>
      <c r="BL43" s="12">
        <v>4.0953557215691063</v>
      </c>
      <c r="BM43" s="12">
        <v>5.2710132552984214E-2</v>
      </c>
      <c r="BN43" s="14">
        <v>25.805350761988944</v>
      </c>
      <c r="BO43" s="14">
        <v>0.4517127538752751</v>
      </c>
      <c r="BP43" s="12">
        <v>3.9747121634633196</v>
      </c>
      <c r="BQ43" s="12">
        <v>5.6189040542226329E-2</v>
      </c>
      <c r="BR43" s="6">
        <v>0.16169863755388295</v>
      </c>
      <c r="BS43" s="6">
        <v>1.836078405569912E-2</v>
      </c>
      <c r="BT43" s="6">
        <v>1.5168045291711467E-2</v>
      </c>
      <c r="BU43" s="6">
        <v>1.5043760004606564E-3</v>
      </c>
      <c r="BV43" s="6">
        <v>1.4382488810671149E-2</v>
      </c>
      <c r="BW43" s="6">
        <v>2.181443916372928E-3</v>
      </c>
      <c r="BX43" s="6">
        <v>1.0156770115987061E-2</v>
      </c>
      <c r="BY43" s="6">
        <v>5.8257323631104188E-4</v>
      </c>
      <c r="BZ43" s="6">
        <v>8.2057075301748984E-3</v>
      </c>
      <c r="CA43" s="6">
        <v>7.1791794734394677E-4</v>
      </c>
      <c r="CB43" s="4"/>
      <c r="CC43" s="4"/>
      <c r="CD43" s="4"/>
      <c r="CE43" s="4"/>
      <c r="CF43" s="4"/>
      <c r="CG43" s="11"/>
      <c r="CH43" s="11"/>
      <c r="CI43" s="11"/>
      <c r="CJ43" s="11"/>
      <c r="CK43" s="13"/>
      <c r="CL43" s="13"/>
      <c r="CM43" s="11"/>
      <c r="CN43" s="11"/>
      <c r="CO43" s="13"/>
      <c r="CP43" s="13"/>
      <c r="CQ43" s="11"/>
      <c r="CR43" s="11"/>
      <c r="CS43" s="13"/>
      <c r="CT43" s="13"/>
      <c r="CU43" s="11"/>
      <c r="CV43" s="11"/>
      <c r="CW43" s="4"/>
      <c r="CX43" s="4"/>
      <c r="CY43" s="9"/>
      <c r="CZ43" s="9"/>
      <c r="DA43" s="9"/>
      <c r="DB43" s="9"/>
      <c r="DC43" s="9"/>
      <c r="DD43" s="9"/>
      <c r="DE43" s="9"/>
      <c r="DF43" s="9"/>
    </row>
    <row r="44" spans="1:110" x14ac:dyDescent="0.2">
      <c r="A44" s="1" t="s">
        <v>156</v>
      </c>
      <c r="C44" s="7"/>
    </row>
    <row r="45" spans="1:110" x14ac:dyDescent="0.2">
      <c r="C45" s="7"/>
    </row>
    <row r="46" spans="1:110" x14ac:dyDescent="0.2">
      <c r="C46" s="7"/>
    </row>
    <row r="47" spans="1:110" x14ac:dyDescent="0.2">
      <c r="C47" s="7"/>
    </row>
    <row r="48" spans="1:110" x14ac:dyDescent="0.2">
      <c r="C48" s="7"/>
    </row>
    <row r="49" spans="3:3" x14ac:dyDescent="0.2">
      <c r="C49" s="7"/>
    </row>
    <row r="50" spans="3:3" x14ac:dyDescent="0.2">
      <c r="C50" s="7"/>
    </row>
    <row r="51" spans="3:3" x14ac:dyDescent="0.2">
      <c r="C51" s="7"/>
    </row>
    <row r="52" spans="3:3" x14ac:dyDescent="0.2">
      <c r="C52" s="7"/>
    </row>
    <row r="53" spans="3:3" x14ac:dyDescent="0.2">
      <c r="C53" s="7"/>
    </row>
    <row r="54" spans="3:3" x14ac:dyDescent="0.2">
      <c r="C54" s="7"/>
    </row>
    <row r="55" spans="3:3" x14ac:dyDescent="0.2">
      <c r="C55" s="7"/>
    </row>
    <row r="56" spans="3:3" x14ac:dyDescent="0.2">
      <c r="C56" s="7"/>
    </row>
    <row r="57" spans="3:3" x14ac:dyDescent="0.2">
      <c r="C57" s="7"/>
    </row>
    <row r="58" spans="3:3" x14ac:dyDescent="0.2">
      <c r="C58" s="7"/>
    </row>
    <row r="59" spans="3:3" x14ac:dyDescent="0.2">
      <c r="C59" s="7"/>
    </row>
    <row r="60" spans="3:3" x14ac:dyDescent="0.2">
      <c r="C60" s="7"/>
    </row>
    <row r="61" spans="3:3" x14ac:dyDescent="0.2">
      <c r="C61" s="7"/>
    </row>
    <row r="62" spans="3:3" x14ac:dyDescent="0.2">
      <c r="C62" s="7"/>
    </row>
    <row r="63" spans="3:3" x14ac:dyDescent="0.2">
      <c r="C63" s="7"/>
    </row>
    <row r="64" spans="3:3" x14ac:dyDescent="0.2">
      <c r="C64" s="7"/>
    </row>
    <row r="65" spans="3:3" x14ac:dyDescent="0.2">
      <c r="C65" s="7"/>
    </row>
    <row r="66" spans="3:3" x14ac:dyDescent="0.2">
      <c r="C66" s="7"/>
    </row>
    <row r="67" spans="3:3" x14ac:dyDescent="0.2">
      <c r="C67" s="7"/>
    </row>
    <row r="68" spans="3:3" x14ac:dyDescent="0.2">
      <c r="C68" s="7"/>
    </row>
    <row r="69" spans="3:3" x14ac:dyDescent="0.2">
      <c r="C69" s="7"/>
    </row>
    <row r="70" spans="3:3" x14ac:dyDescent="0.2">
      <c r="C70" s="7"/>
    </row>
    <row r="71" spans="3:3" x14ac:dyDescent="0.2">
      <c r="C71" s="7"/>
    </row>
    <row r="72" spans="3:3" x14ac:dyDescent="0.2">
      <c r="C72" s="7"/>
    </row>
    <row r="73" spans="3:3" x14ac:dyDescent="0.2">
      <c r="C73" s="7"/>
    </row>
    <row r="74" spans="3:3" x14ac:dyDescent="0.2">
      <c r="C74" s="7"/>
    </row>
    <row r="75" spans="3:3" x14ac:dyDescent="0.2">
      <c r="C75" s="7"/>
    </row>
    <row r="76" spans="3:3" x14ac:dyDescent="0.2">
      <c r="C76" s="7"/>
    </row>
    <row r="77" spans="3:3" x14ac:dyDescent="0.2">
      <c r="C77" s="7"/>
    </row>
    <row r="78" spans="3:3" x14ac:dyDescent="0.2">
      <c r="C78" s="7"/>
    </row>
    <row r="79" spans="3:3" x14ac:dyDescent="0.2">
      <c r="C79" s="7"/>
    </row>
    <row r="80" spans="3:3" x14ac:dyDescent="0.2">
      <c r="C80" s="7"/>
    </row>
    <row r="81" spans="3:3" x14ac:dyDescent="0.2">
      <c r="C81" s="7"/>
    </row>
    <row r="82" spans="3:3" x14ac:dyDescent="0.2">
      <c r="C82" s="7"/>
    </row>
    <row r="83" spans="3:3" x14ac:dyDescent="0.2">
      <c r="C83" s="7"/>
    </row>
    <row r="84" spans="3:3" x14ac:dyDescent="0.2">
      <c r="C84" s="7"/>
    </row>
    <row r="85" spans="3:3" x14ac:dyDescent="0.2">
      <c r="C85" s="7"/>
    </row>
    <row r="86" spans="3:3" x14ac:dyDescent="0.2">
      <c r="C86" s="7"/>
    </row>
    <row r="87" spans="3:3" x14ac:dyDescent="0.2">
      <c r="C87" s="7"/>
    </row>
    <row r="88" spans="3:3" x14ac:dyDescent="0.2">
      <c r="C88" s="7"/>
    </row>
    <row r="89" spans="3:3" x14ac:dyDescent="0.2">
      <c r="C89" s="7"/>
    </row>
    <row r="90" spans="3:3" x14ac:dyDescent="0.2">
      <c r="C90" s="7"/>
    </row>
    <row r="91" spans="3:3" x14ac:dyDescent="0.2">
      <c r="C91" s="7"/>
    </row>
    <row r="92" spans="3:3" x14ac:dyDescent="0.2">
      <c r="C92" s="7"/>
    </row>
    <row r="93" spans="3:3" x14ac:dyDescent="0.2">
      <c r="C93" s="7"/>
    </row>
    <row r="94" spans="3:3" x14ac:dyDescent="0.2">
      <c r="C94" s="7"/>
    </row>
    <row r="95" spans="3:3" x14ac:dyDescent="0.2">
      <c r="C95" s="7"/>
    </row>
    <row r="96" spans="3:3" x14ac:dyDescent="0.2">
      <c r="C96" s="7"/>
    </row>
    <row r="97" spans="3:3" x14ac:dyDescent="0.2">
      <c r="C97" s="7"/>
    </row>
    <row r="98" spans="3:3" x14ac:dyDescent="0.2">
      <c r="C98" s="7"/>
    </row>
    <row r="99" spans="3:3" x14ac:dyDescent="0.2">
      <c r="C99" s="7"/>
    </row>
    <row r="100" spans="3:3" x14ac:dyDescent="0.2">
      <c r="C100" s="7"/>
    </row>
    <row r="101" spans="3:3" x14ac:dyDescent="0.2">
      <c r="C101" s="7"/>
    </row>
    <row r="102" spans="3:3" x14ac:dyDescent="0.2">
      <c r="C102" s="7"/>
    </row>
    <row r="103" spans="3:3" x14ac:dyDescent="0.2">
      <c r="C103" s="7"/>
    </row>
    <row r="104" spans="3:3" x14ac:dyDescent="0.2">
      <c r="C104" s="7"/>
    </row>
    <row r="105" spans="3:3" x14ac:dyDescent="0.2">
      <c r="C105" s="7"/>
    </row>
    <row r="106" spans="3:3" x14ac:dyDescent="0.2">
      <c r="C106" s="7"/>
    </row>
    <row r="107" spans="3:3" x14ac:dyDescent="0.2">
      <c r="C107" s="7"/>
    </row>
    <row r="108" spans="3:3" x14ac:dyDescent="0.2">
      <c r="C108" s="7"/>
    </row>
    <row r="109" spans="3:3" x14ac:dyDescent="0.2">
      <c r="C109" s="7"/>
    </row>
    <row r="110" spans="3:3" x14ac:dyDescent="0.2">
      <c r="C110" s="7"/>
    </row>
    <row r="111" spans="3:3" x14ac:dyDescent="0.2">
      <c r="C111" s="7"/>
    </row>
    <row r="112" spans="3:3" x14ac:dyDescent="0.2">
      <c r="C112" s="7"/>
    </row>
    <row r="113" spans="3:3" x14ac:dyDescent="0.2">
      <c r="C113" s="7"/>
    </row>
    <row r="114" spans="3:3" x14ac:dyDescent="0.2">
      <c r="C114" s="7"/>
    </row>
    <row r="115" spans="3:3" x14ac:dyDescent="0.2">
      <c r="C115" s="7"/>
    </row>
    <row r="116" spans="3:3" x14ac:dyDescent="0.2">
      <c r="C116" s="7"/>
    </row>
    <row r="117" spans="3:3" x14ac:dyDescent="0.2">
      <c r="C117" s="7"/>
    </row>
    <row r="118" spans="3:3" x14ac:dyDescent="0.2">
      <c r="C118" s="7"/>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28D25F-9FBD-0F4C-9CE8-E4B8FE39D701}">
  <dimension ref="A1:DE137"/>
  <sheetViews>
    <sheetView zoomScale="95" workbookViewId="0">
      <pane xSplit="1" ySplit="3" topLeftCell="AF4" activePane="bottomRight" state="frozen"/>
      <selection pane="topRight" activeCell="B1" sqref="B1"/>
      <selection pane="bottomLeft" activeCell="A4" sqref="A4"/>
      <selection pane="bottomRight" activeCell="Z4" sqref="Z4"/>
    </sheetView>
  </sheetViews>
  <sheetFormatPr baseColWidth="10" defaultRowHeight="16" x14ac:dyDescent="0.2"/>
  <cols>
    <col min="1" max="16384" width="10.83203125" style="1"/>
  </cols>
  <sheetData>
    <row r="1" spans="1:109" x14ac:dyDescent="0.2">
      <c r="A1" s="1" t="s">
        <v>131</v>
      </c>
    </row>
    <row r="2" spans="1:109" x14ac:dyDescent="0.2">
      <c r="A2" s="2"/>
      <c r="B2" s="2" t="s">
        <v>0</v>
      </c>
      <c r="C2" s="2"/>
      <c r="D2" s="2"/>
      <c r="E2" s="2"/>
      <c r="F2" s="2"/>
      <c r="G2" s="2"/>
      <c r="H2" s="2"/>
      <c r="I2" s="2"/>
      <c r="J2" s="2"/>
      <c r="K2" s="2"/>
      <c r="L2" s="2"/>
      <c r="M2" s="2"/>
      <c r="N2" s="2"/>
      <c r="O2" s="2"/>
      <c r="P2" s="2" t="s">
        <v>1</v>
      </c>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row>
    <row r="3" spans="1:109" ht="17" thickBot="1" x14ac:dyDescent="0.25">
      <c r="A3" s="3" t="s">
        <v>42</v>
      </c>
      <c r="B3" s="3" t="s">
        <v>2</v>
      </c>
      <c r="C3" s="3" t="s">
        <v>3</v>
      </c>
      <c r="D3" s="3" t="s">
        <v>149</v>
      </c>
      <c r="E3" s="3" t="s">
        <v>3</v>
      </c>
      <c r="F3" s="3" t="s">
        <v>5</v>
      </c>
      <c r="G3" s="3" t="s">
        <v>3</v>
      </c>
      <c r="H3" s="3" t="s">
        <v>6</v>
      </c>
      <c r="I3" s="3" t="s">
        <v>3</v>
      </c>
      <c r="J3" s="3" t="s">
        <v>7</v>
      </c>
      <c r="K3" s="3" t="s">
        <v>3</v>
      </c>
      <c r="L3" s="3" t="s">
        <v>150</v>
      </c>
      <c r="M3" s="3" t="s">
        <v>3</v>
      </c>
      <c r="N3" s="3" t="s">
        <v>151</v>
      </c>
      <c r="O3" s="3" t="s">
        <v>3</v>
      </c>
      <c r="P3" s="3" t="s">
        <v>155</v>
      </c>
      <c r="Q3" s="3" t="s">
        <v>3</v>
      </c>
      <c r="R3" s="3" t="s">
        <v>152</v>
      </c>
      <c r="S3" s="3" t="s">
        <v>3</v>
      </c>
      <c r="T3" s="3" t="s">
        <v>12</v>
      </c>
      <c r="U3" s="3" t="s">
        <v>3</v>
      </c>
      <c r="V3" s="3" t="s">
        <v>154</v>
      </c>
      <c r="W3" s="3" t="s">
        <v>3</v>
      </c>
      <c r="X3" s="3" t="s">
        <v>153</v>
      </c>
      <c r="Y3" s="3" t="s">
        <v>3</v>
      </c>
      <c r="Z3" s="3" t="s">
        <v>157</v>
      </c>
      <c r="AA3" s="3" t="s">
        <v>3</v>
      </c>
      <c r="AB3" s="3" t="s">
        <v>16</v>
      </c>
      <c r="AC3" s="3" t="s">
        <v>3</v>
      </c>
      <c r="AD3" s="3" t="s">
        <v>17</v>
      </c>
      <c r="AE3" s="3" t="s">
        <v>3</v>
      </c>
      <c r="AF3" s="3" t="s">
        <v>18</v>
      </c>
      <c r="AG3" s="3" t="s">
        <v>3</v>
      </c>
      <c r="AH3" s="3" t="s">
        <v>158</v>
      </c>
      <c r="AI3" s="3" t="s">
        <v>3</v>
      </c>
      <c r="AJ3" s="3" t="s">
        <v>20</v>
      </c>
      <c r="AK3" s="3" t="s">
        <v>3</v>
      </c>
      <c r="AL3" s="3" t="s">
        <v>21</v>
      </c>
      <c r="AM3" s="3" t="s">
        <v>3</v>
      </c>
      <c r="AN3" s="3" t="s">
        <v>22</v>
      </c>
      <c r="AO3" s="3" t="s">
        <v>3</v>
      </c>
      <c r="AP3" s="3" t="s">
        <v>23</v>
      </c>
      <c r="AQ3" s="3" t="s">
        <v>3</v>
      </c>
      <c r="AR3" s="3" t="s">
        <v>24</v>
      </c>
      <c r="AS3" s="3" t="s">
        <v>3</v>
      </c>
      <c r="AT3" s="3" t="s">
        <v>25</v>
      </c>
      <c r="AU3" s="3" t="s">
        <v>3</v>
      </c>
      <c r="AV3" s="3" t="s">
        <v>26</v>
      </c>
      <c r="AW3" s="3" t="s">
        <v>3</v>
      </c>
      <c r="AX3" s="3" t="s">
        <v>27</v>
      </c>
      <c r="AY3" s="3" t="s">
        <v>3</v>
      </c>
      <c r="AZ3" s="3" t="s">
        <v>28</v>
      </c>
      <c r="BA3" s="3" t="s">
        <v>3</v>
      </c>
      <c r="BB3" s="3" t="s">
        <v>29</v>
      </c>
      <c r="BC3" s="3" t="s">
        <v>3</v>
      </c>
      <c r="BD3" s="3" t="s">
        <v>30</v>
      </c>
      <c r="BE3" s="3" t="s">
        <v>3</v>
      </c>
      <c r="BF3" s="3" t="s">
        <v>31</v>
      </c>
      <c r="BG3" s="3" t="s">
        <v>3</v>
      </c>
      <c r="BH3" s="3" t="s">
        <v>32</v>
      </c>
      <c r="BI3" s="3" t="s">
        <v>3</v>
      </c>
      <c r="BJ3" s="3" t="s">
        <v>33</v>
      </c>
      <c r="BK3" s="3" t="s">
        <v>3</v>
      </c>
      <c r="BL3" s="3" t="s">
        <v>34</v>
      </c>
      <c r="BM3" s="3" t="s">
        <v>3</v>
      </c>
      <c r="BN3" s="3" t="s">
        <v>35</v>
      </c>
      <c r="BO3" s="3" t="s">
        <v>3</v>
      </c>
      <c r="BP3" s="3" t="s">
        <v>36</v>
      </c>
      <c r="BQ3" s="3" t="s">
        <v>3</v>
      </c>
      <c r="BR3" s="3" t="s">
        <v>37</v>
      </c>
      <c r="BS3" s="3" t="s">
        <v>3</v>
      </c>
      <c r="BT3" s="3" t="s">
        <v>38</v>
      </c>
      <c r="BU3" s="3" t="s">
        <v>3</v>
      </c>
      <c r="BV3" s="3" t="s">
        <v>39</v>
      </c>
      <c r="BW3" s="3" t="s">
        <v>3</v>
      </c>
      <c r="BX3" s="3" t="s">
        <v>40</v>
      </c>
      <c r="BY3" s="3" t="s">
        <v>3</v>
      </c>
      <c r="BZ3" s="3" t="s">
        <v>41</v>
      </c>
      <c r="CA3" s="3" t="s">
        <v>3</v>
      </c>
    </row>
    <row r="4" spans="1:109" ht="17" thickTop="1" x14ac:dyDescent="0.2">
      <c r="A4" s="1">
        <v>183</v>
      </c>
      <c r="B4" s="9">
        <v>3.0564681208073855E-3</v>
      </c>
      <c r="C4" s="9">
        <v>1.9850576822639554E-5</v>
      </c>
      <c r="D4" s="11">
        <v>1.0436870990082634</v>
      </c>
      <c r="E4" s="4">
        <v>7.3506276660579078E-3</v>
      </c>
      <c r="F4" s="13">
        <v>11.002836535722995</v>
      </c>
      <c r="G4" s="13">
        <v>8.4292176699024779E-2</v>
      </c>
      <c r="H4" s="11">
        <v>3.3065384838627923</v>
      </c>
      <c r="I4" s="11">
        <v>2.2595927291271613E-2</v>
      </c>
      <c r="J4" s="11">
        <v>3.4950340176795609</v>
      </c>
      <c r="K4" s="11">
        <v>2.3991195944950475E-2</v>
      </c>
      <c r="L4" s="11">
        <v>4.1995674385498925</v>
      </c>
      <c r="M4" s="4">
        <v>2.6873693094278759E-2</v>
      </c>
      <c r="N4" s="13">
        <v>24.478664849543115</v>
      </c>
      <c r="O4" s="13">
        <v>0.15505426691334695</v>
      </c>
      <c r="P4" s="13">
        <v>29.885077147890406</v>
      </c>
      <c r="Q4" s="13">
        <v>0.49095401479297474</v>
      </c>
      <c r="R4" s="15">
        <v>411.81506952567355</v>
      </c>
      <c r="S4" s="15">
        <v>4.463097408522998</v>
      </c>
      <c r="T4" s="15">
        <v>105.84592365827356</v>
      </c>
      <c r="U4" s="15">
        <v>0.97917575266101575</v>
      </c>
      <c r="V4" s="13">
        <v>42.950653557444134</v>
      </c>
      <c r="W4" s="13">
        <v>0.54979224643723923</v>
      </c>
      <c r="X4" s="13">
        <v>29.633267434187808</v>
      </c>
      <c r="Y4" s="13">
        <v>0.37475495604256454</v>
      </c>
      <c r="Z4" s="13">
        <v>85.271813414357766</v>
      </c>
      <c r="AA4" s="13">
        <v>1.3645260805695096</v>
      </c>
      <c r="AB4" s="9">
        <v>2.8682148247718392E-2</v>
      </c>
      <c r="AC4" s="9">
        <v>1.4469072849279069E-3</v>
      </c>
      <c r="AD4" s="9">
        <v>1.2641810085374072E-2</v>
      </c>
      <c r="AE4" s="9">
        <v>8.2390584345064591E-4</v>
      </c>
      <c r="AF4" s="15">
        <v>230.00670318269945</v>
      </c>
      <c r="AG4" s="15">
        <v>3.136407359060378</v>
      </c>
      <c r="AH4" s="11">
        <v>0.53859015686615153</v>
      </c>
      <c r="AI4" s="11">
        <v>1.7257014022542646E-2</v>
      </c>
      <c r="AJ4" s="11">
        <v>0.84547851320072631</v>
      </c>
      <c r="AK4" s="11">
        <v>5.8972236205710502E-2</v>
      </c>
      <c r="AL4" s="4" t="s">
        <v>43</v>
      </c>
      <c r="AM4" s="4"/>
      <c r="AN4" s="4">
        <v>1.009038353457049E-2</v>
      </c>
      <c r="AO4" s="4">
        <v>1.7536765255052064E-3</v>
      </c>
      <c r="AP4" s="4">
        <v>1.7351735108376268E-3</v>
      </c>
      <c r="AQ4" s="4">
        <v>2.6894508186047134E-4</v>
      </c>
      <c r="AR4" s="4">
        <v>4.3183041269826113E-3</v>
      </c>
      <c r="AS4" s="4">
        <v>7.17775885482118E-4</v>
      </c>
      <c r="AT4" s="4">
        <v>5.1609719539303352E-3</v>
      </c>
      <c r="AU4" s="4">
        <v>9.7859216116017735E-4</v>
      </c>
      <c r="AV4" s="4">
        <v>0.1616214428197241</v>
      </c>
      <c r="AW4" s="4">
        <v>9.6356379872403544E-3</v>
      </c>
      <c r="AX4" s="11">
        <v>1.6097043892774729</v>
      </c>
      <c r="AY4" s="11">
        <v>3.9675586272854481E-2</v>
      </c>
      <c r="AZ4" s="11">
        <v>1.4333037224608058</v>
      </c>
      <c r="BA4" s="11">
        <v>2.2074079019047618E-2</v>
      </c>
      <c r="BB4" s="13">
        <v>17.852880046120344</v>
      </c>
      <c r="BC4" s="13">
        <v>0.43096850141569432</v>
      </c>
      <c r="BD4" s="11">
        <v>6.0521940618557197</v>
      </c>
      <c r="BE4" s="11">
        <v>0.15622846808424082</v>
      </c>
      <c r="BF4" s="13">
        <v>37.188740048491056</v>
      </c>
      <c r="BG4" s="13">
        <v>0.87117055357446871</v>
      </c>
      <c r="BH4" s="11">
        <v>6.8705959246678114</v>
      </c>
      <c r="BI4" s="11">
        <v>0.10837076725605599</v>
      </c>
      <c r="BJ4" s="13">
        <v>17.722658615892875</v>
      </c>
      <c r="BK4" s="13">
        <v>0.28429787246890392</v>
      </c>
      <c r="BL4" s="11">
        <v>2.4083360290699893</v>
      </c>
      <c r="BM4" s="11">
        <v>2.8344316932820537E-2</v>
      </c>
      <c r="BN4" s="11">
        <v>13.008841968525031</v>
      </c>
      <c r="BO4" s="11">
        <v>0.22957111808118533</v>
      </c>
      <c r="BP4" s="11">
        <v>1.597071644037364</v>
      </c>
      <c r="BQ4" s="11">
        <v>2.1118518352101646E-2</v>
      </c>
      <c r="BR4" s="4">
        <v>7.809493121482684E-3</v>
      </c>
      <c r="BS4" s="4">
        <v>1.0014870123138452E-3</v>
      </c>
      <c r="BT4" s="4">
        <v>0.16642675260405104</v>
      </c>
      <c r="BU4" s="4">
        <v>1.037738715425273E-2</v>
      </c>
      <c r="BV4" s="4">
        <v>6.3754732811712889E-3</v>
      </c>
      <c r="BW4" s="4">
        <v>1.037738715425273E-2</v>
      </c>
      <c r="BX4" s="4">
        <v>3.9824445108433597E-3</v>
      </c>
      <c r="BY4" s="4">
        <v>3.5972073350059328E-4</v>
      </c>
      <c r="BZ4" s="4">
        <v>6.4175809419362347E-3</v>
      </c>
      <c r="CA4" s="4">
        <v>5.0793095904669815E-4</v>
      </c>
      <c r="CB4" s="4"/>
      <c r="CC4" s="4"/>
      <c r="CD4" s="4"/>
      <c r="CE4" s="4"/>
      <c r="CF4" s="13"/>
      <c r="CG4" s="13"/>
      <c r="CH4" s="11"/>
      <c r="CI4" s="11"/>
      <c r="CJ4" s="13"/>
      <c r="CK4" s="13"/>
      <c r="CL4" s="11"/>
      <c r="CM4" s="11"/>
      <c r="CN4" s="13"/>
      <c r="CO4" s="13"/>
      <c r="CP4" s="11"/>
      <c r="CQ4" s="11"/>
      <c r="CR4" s="11"/>
      <c r="CS4" s="11"/>
      <c r="CT4" s="4"/>
      <c r="CU4" s="4"/>
      <c r="CV4" s="9"/>
      <c r="CW4" s="9"/>
      <c r="CX4" s="4"/>
      <c r="CY4" s="4"/>
      <c r="CZ4" s="9"/>
      <c r="DA4" s="9"/>
      <c r="DB4" s="9"/>
      <c r="DC4" s="9"/>
      <c r="DD4" s="9"/>
      <c r="DE4" s="9"/>
    </row>
    <row r="5" spans="1:109" x14ac:dyDescent="0.2">
      <c r="A5" s="1">
        <v>184</v>
      </c>
      <c r="B5" s="9" t="s">
        <v>43</v>
      </c>
      <c r="C5" s="9"/>
      <c r="D5" s="11">
        <v>1.8302670548231998</v>
      </c>
      <c r="E5" s="4">
        <v>1.2890464644280616E-2</v>
      </c>
      <c r="F5" s="13">
        <v>11.041886776469983</v>
      </c>
      <c r="G5" s="13">
        <v>8.4591338627177853E-2</v>
      </c>
      <c r="H5" s="11">
        <v>2.9697993692668789</v>
      </c>
      <c r="I5" s="11">
        <v>2.0294749613567007E-2</v>
      </c>
      <c r="J5" s="11">
        <v>3.1260789258316297</v>
      </c>
      <c r="K5" s="11">
        <v>2.1458552812255532E-2</v>
      </c>
      <c r="L5" s="11">
        <v>0.53560803506430521</v>
      </c>
      <c r="M5" s="4">
        <v>3.9415491643250561E-3</v>
      </c>
      <c r="N5" s="13">
        <v>26.6188595229203</v>
      </c>
      <c r="O5" s="13">
        <v>0.16861081986147672</v>
      </c>
      <c r="P5" s="13">
        <v>28.877649328030699</v>
      </c>
      <c r="Q5" s="13">
        <v>0.44206028952335169</v>
      </c>
      <c r="R5" s="15">
        <v>300.52273053590631</v>
      </c>
      <c r="S5" s="15">
        <v>3.2242606620329375</v>
      </c>
      <c r="T5" s="15">
        <v>119.0942896649524</v>
      </c>
      <c r="U5" s="15">
        <v>1.1017357748872876</v>
      </c>
      <c r="V5" s="13">
        <v>38.678872693947248</v>
      </c>
      <c r="W5" s="13">
        <v>0.50601209810890702</v>
      </c>
      <c r="X5" s="13">
        <v>56.684146140754748</v>
      </c>
      <c r="Y5" s="13">
        <v>0.713419966220883</v>
      </c>
      <c r="Z5" s="13">
        <v>115.35268936686076</v>
      </c>
      <c r="AA5" s="13">
        <v>1.8012684807418882</v>
      </c>
      <c r="AB5" s="9">
        <v>4.0926257266235236E-2</v>
      </c>
      <c r="AC5" s="9">
        <v>1.7536150065901304E-3</v>
      </c>
      <c r="AD5" s="9">
        <v>2.7614931930688105E-2</v>
      </c>
      <c r="AE5" s="9">
        <v>4.7397241868529531E-3</v>
      </c>
      <c r="AF5" s="15">
        <v>153.81594445095365</v>
      </c>
      <c r="AG5" s="15">
        <v>2.7239737029255822</v>
      </c>
      <c r="AH5" s="11">
        <v>0.56521161263078823</v>
      </c>
      <c r="AI5" s="11">
        <v>1.9244468063973896E-2</v>
      </c>
      <c r="AJ5" s="11">
        <v>6.7610830340413333E-2</v>
      </c>
      <c r="AK5" s="11">
        <v>2.7056095126486608E-3</v>
      </c>
      <c r="AL5" s="4">
        <v>9.7602920972654288E-4</v>
      </c>
      <c r="AM5" s="4">
        <v>1.983624456135958E-4</v>
      </c>
      <c r="AN5" s="4">
        <v>4.2762793098274507E-2</v>
      </c>
      <c r="AO5" s="4">
        <v>3.6341959415994345E-3</v>
      </c>
      <c r="AP5" s="4">
        <v>7.5539931264553373E-4</v>
      </c>
      <c r="AQ5" s="4">
        <v>1.7706579301652342E-4</v>
      </c>
      <c r="AR5" s="4">
        <v>4.0291286318351318E-3</v>
      </c>
      <c r="AS5" s="4">
        <v>4.038766179738397E-4</v>
      </c>
      <c r="AT5" s="4">
        <v>4.4751906327811257E-3</v>
      </c>
      <c r="AU5" s="4">
        <v>6.6005725400540062E-4</v>
      </c>
      <c r="AV5" s="4">
        <v>0.16012359630050799</v>
      </c>
      <c r="AW5" s="4">
        <v>7.4553711011015357E-3</v>
      </c>
      <c r="AX5" s="11">
        <v>1.7553894255690401</v>
      </c>
      <c r="AY5" s="11">
        <v>4.2147327517673167E-2</v>
      </c>
      <c r="AZ5" s="11">
        <v>1.4364838534492861</v>
      </c>
      <c r="BA5" s="11">
        <v>2.037807568832559E-2</v>
      </c>
      <c r="BB5" s="13">
        <v>13.183353547216848</v>
      </c>
      <c r="BC5" s="13">
        <v>0.31508674666236591</v>
      </c>
      <c r="BD5" s="11">
        <v>3.3235630487650232</v>
      </c>
      <c r="BE5" s="11">
        <v>8.4952679714958304E-2</v>
      </c>
      <c r="BF5" s="13">
        <v>22.124530929514773</v>
      </c>
      <c r="BG5" s="13">
        <v>0.49971225023023791</v>
      </c>
      <c r="BH5" s="11">
        <v>4.6968291097505457</v>
      </c>
      <c r="BI5" s="11">
        <v>7.3789881294154189E-2</v>
      </c>
      <c r="BJ5" s="13">
        <v>12.890596052923035</v>
      </c>
      <c r="BK5" s="13">
        <v>0.25802825255592499</v>
      </c>
      <c r="BL5" s="11">
        <v>1.807507297670734</v>
      </c>
      <c r="BM5" s="11">
        <v>3.6943536214201045E-2</v>
      </c>
      <c r="BN5" s="11">
        <v>10.420137187622853</v>
      </c>
      <c r="BO5" s="11">
        <v>0.23271857987828479</v>
      </c>
      <c r="BP5" s="11">
        <v>1.3593177794439641</v>
      </c>
      <c r="BQ5" s="11">
        <v>3.154912877442697E-2</v>
      </c>
      <c r="BR5" s="4">
        <v>8.5468110511755149E-3</v>
      </c>
      <c r="BS5" s="4">
        <v>1.5710494542516659E-3</v>
      </c>
      <c r="BT5" s="4">
        <v>1.2347806453434987E-2</v>
      </c>
      <c r="BU5" s="4">
        <v>9.7310939996871646E-4</v>
      </c>
      <c r="BV5" s="4">
        <v>8.7205932206447911E-3</v>
      </c>
      <c r="BW5" s="4">
        <v>9.7310939996871646E-4</v>
      </c>
      <c r="BX5" s="4">
        <v>7.0318112193022459E-4</v>
      </c>
      <c r="BY5" s="4">
        <v>1.4975646646724701E-4</v>
      </c>
      <c r="BZ5" s="4">
        <v>5.2519305138649395E-3</v>
      </c>
      <c r="CA5" s="4">
        <v>4.2453408502054894E-4</v>
      </c>
      <c r="CB5" s="4"/>
      <c r="CC5" s="4"/>
      <c r="CD5" s="4"/>
      <c r="CE5" s="4"/>
      <c r="CF5" s="13"/>
      <c r="CG5" s="13"/>
      <c r="CH5" s="11"/>
      <c r="CI5" s="11"/>
      <c r="CJ5" s="13"/>
      <c r="CK5" s="13"/>
      <c r="CL5" s="11"/>
      <c r="CM5" s="11"/>
      <c r="CN5" s="13"/>
      <c r="CO5" s="13"/>
      <c r="CP5" s="11"/>
      <c r="CQ5" s="11"/>
      <c r="CR5" s="11"/>
      <c r="CS5" s="11"/>
      <c r="CT5" s="4"/>
      <c r="CU5" s="4"/>
      <c r="CV5" s="9"/>
      <c r="CW5" s="9"/>
      <c r="CX5" s="4"/>
      <c r="CY5" s="4"/>
      <c r="CZ5" s="9"/>
      <c r="DA5" s="9"/>
      <c r="DB5" s="9"/>
      <c r="DC5" s="9"/>
      <c r="DD5" s="9"/>
      <c r="DE5" s="9"/>
    </row>
    <row r="6" spans="1:109" x14ac:dyDescent="0.2">
      <c r="A6" s="1">
        <v>185</v>
      </c>
      <c r="B6" s="9" t="s">
        <v>43</v>
      </c>
      <c r="C6" s="9"/>
      <c r="D6" s="11">
        <v>1.4686620374369432</v>
      </c>
      <c r="E6" s="4">
        <v>1.0343701493226491E-2</v>
      </c>
      <c r="F6" s="13">
        <v>11.026520968998611</v>
      </c>
      <c r="G6" s="13">
        <v>8.4473621949820041E-2</v>
      </c>
      <c r="H6" s="11">
        <v>3.4830904395832243</v>
      </c>
      <c r="I6" s="11">
        <v>2.3802432273463826E-2</v>
      </c>
      <c r="J6" s="11">
        <v>3.6826491999117157</v>
      </c>
      <c r="K6" s="11">
        <v>2.5279055398223386E-2</v>
      </c>
      <c r="L6" s="11">
        <v>0.70565326111429882</v>
      </c>
      <c r="M6" s="4">
        <v>5.4411416497629431E-3</v>
      </c>
      <c r="N6" s="13">
        <v>26.815260587360388</v>
      </c>
      <c r="O6" s="13">
        <v>0.16985487558326329</v>
      </c>
      <c r="P6" s="13">
        <v>33.684171276794302</v>
      </c>
      <c r="Q6" s="13">
        <v>0.48888167524030779</v>
      </c>
      <c r="R6" s="15">
        <v>447.91193911146621</v>
      </c>
      <c r="S6" s="15">
        <v>5.1510502269885228</v>
      </c>
      <c r="T6" s="15">
        <v>90.702283560129175</v>
      </c>
      <c r="U6" s="15">
        <v>0.83908263732289945</v>
      </c>
      <c r="V6" s="13">
        <v>62.729901964503718</v>
      </c>
      <c r="W6" s="13">
        <v>0.68359423239303052</v>
      </c>
      <c r="X6" s="13">
        <v>49.586321773322176</v>
      </c>
      <c r="Y6" s="13">
        <v>0.62408758732464709</v>
      </c>
      <c r="Z6" s="13">
        <v>109.25021869388331</v>
      </c>
      <c r="AA6" s="13">
        <v>1.7058061675058365</v>
      </c>
      <c r="AB6" s="9">
        <v>2.1108346482853851E-2</v>
      </c>
      <c r="AC6" s="9">
        <v>1.225108205380826E-3</v>
      </c>
      <c r="AD6" s="9">
        <v>1.121240149735604E-2</v>
      </c>
      <c r="AE6" s="9">
        <v>7.7196491230594952E-4</v>
      </c>
      <c r="AF6" s="15">
        <v>202.18776189468207</v>
      </c>
      <c r="AG6" s="15">
        <v>2.6757334598118638</v>
      </c>
      <c r="AH6" s="11">
        <v>0.76915229336012747</v>
      </c>
      <c r="AI6" s="11">
        <v>2.314495852480581E-2</v>
      </c>
      <c r="AJ6" s="11">
        <v>0.69207404968676012</v>
      </c>
      <c r="AK6" s="11">
        <v>3.8315884005147925E-2</v>
      </c>
      <c r="AL6" s="4" t="s">
        <v>43</v>
      </c>
      <c r="AM6" s="4"/>
      <c r="AN6" s="4" t="s">
        <v>43</v>
      </c>
      <c r="AO6" s="4"/>
      <c r="AP6" s="4" t="s">
        <v>43</v>
      </c>
      <c r="AQ6" s="4"/>
      <c r="AR6" s="4">
        <v>3.2332252852666815E-3</v>
      </c>
      <c r="AS6" s="4">
        <v>3.6043904560957026E-4</v>
      </c>
      <c r="AT6" s="4">
        <v>5.2763496276535182E-3</v>
      </c>
      <c r="AU6" s="4">
        <v>7.745354497472359E-4</v>
      </c>
      <c r="AV6" s="4">
        <v>0.19565314037180084</v>
      </c>
      <c r="AW6" s="4">
        <v>1.0581004818783143E-2</v>
      </c>
      <c r="AX6" s="11">
        <v>2.2604752087591193</v>
      </c>
      <c r="AY6" s="11">
        <v>5.5058081088132732E-2</v>
      </c>
      <c r="AZ6" s="11">
        <v>1.9310215718589627</v>
      </c>
      <c r="BA6" s="11">
        <v>2.6258172937307346E-2</v>
      </c>
      <c r="BB6" s="13">
        <v>19.862272441938124</v>
      </c>
      <c r="BC6" s="13">
        <v>0.46035847958052384</v>
      </c>
      <c r="BD6" s="11">
        <v>4.930819408212769</v>
      </c>
      <c r="BE6" s="11">
        <v>0.12544736403101772</v>
      </c>
      <c r="BF6" s="13">
        <v>31.184967968704889</v>
      </c>
      <c r="BG6" s="13">
        <v>0.70200546802104558</v>
      </c>
      <c r="BH6" s="11">
        <v>6.1954376801420388</v>
      </c>
      <c r="BI6" s="11">
        <v>8.9279319713447741E-2</v>
      </c>
      <c r="BJ6" s="13">
        <v>15.882026562767731</v>
      </c>
      <c r="BK6" s="13">
        <v>0.24478137780950757</v>
      </c>
      <c r="BL6" s="11">
        <v>2.0278795020364995</v>
      </c>
      <c r="BM6" s="11">
        <v>2.7320365610986944E-2</v>
      </c>
      <c r="BN6" s="11">
        <v>10.776740329887387</v>
      </c>
      <c r="BO6" s="11">
        <v>0.18692646095628027</v>
      </c>
      <c r="BP6" s="11">
        <v>1.3142027434495538</v>
      </c>
      <c r="BQ6" s="11">
        <v>1.891429006191116E-2</v>
      </c>
      <c r="BR6" s="4">
        <v>1.1724994531328151E-2</v>
      </c>
      <c r="BS6" s="4">
        <v>1.7299643974906791E-3</v>
      </c>
      <c r="BT6" s="4">
        <v>6.2609412057937228E-2</v>
      </c>
      <c r="BU6" s="4">
        <v>2.0857889752356525E-3</v>
      </c>
      <c r="BV6" s="4">
        <v>3.0185235466453006E-3</v>
      </c>
      <c r="BW6" s="4">
        <v>2.0857889752356525E-3</v>
      </c>
      <c r="BX6" s="4">
        <v>2.1612526311848737E-3</v>
      </c>
      <c r="BY6" s="4">
        <v>2.6280350656664262E-4</v>
      </c>
      <c r="BZ6" s="4">
        <v>7.2152762438364403E-3</v>
      </c>
      <c r="CA6" s="4">
        <v>5.6593569964112004E-4</v>
      </c>
      <c r="CB6" s="4"/>
      <c r="CC6" s="4"/>
      <c r="CD6" s="4"/>
      <c r="CE6" s="4"/>
      <c r="CF6" s="13"/>
      <c r="CG6" s="13"/>
      <c r="CH6" s="11"/>
      <c r="CI6" s="11"/>
      <c r="CJ6" s="13"/>
      <c r="CK6" s="13"/>
      <c r="CL6" s="11"/>
      <c r="CM6" s="11"/>
      <c r="CN6" s="13"/>
      <c r="CO6" s="13"/>
      <c r="CP6" s="11"/>
      <c r="CQ6" s="11"/>
      <c r="CR6" s="11"/>
      <c r="CS6" s="11"/>
      <c r="CT6" s="4"/>
      <c r="CU6" s="4"/>
      <c r="CV6" s="9"/>
      <c r="CW6" s="9"/>
      <c r="CX6" s="4"/>
      <c r="CY6" s="4"/>
      <c r="CZ6" s="9"/>
      <c r="DA6" s="9"/>
      <c r="DB6" s="9"/>
      <c r="DC6" s="9"/>
      <c r="DD6" s="9"/>
      <c r="DE6" s="9"/>
    </row>
    <row r="7" spans="1:109" x14ac:dyDescent="0.2">
      <c r="A7" s="1">
        <v>186</v>
      </c>
      <c r="B7" s="9" t="s">
        <v>43</v>
      </c>
      <c r="C7" s="9"/>
      <c r="D7" s="11">
        <v>1.5801997441617734</v>
      </c>
      <c r="E7" s="4">
        <v>1.1129255088398146E-2</v>
      </c>
      <c r="F7" s="13">
        <v>11.049539801329333</v>
      </c>
      <c r="G7" s="13">
        <v>8.4649968065290224E-2</v>
      </c>
      <c r="H7" s="11">
        <v>3.2228621126070367</v>
      </c>
      <c r="I7" s="11">
        <v>2.202410718086914E-2</v>
      </c>
      <c r="J7" s="11">
        <v>3.4200014090344206</v>
      </c>
      <c r="K7" s="11">
        <v>2.3476144587178054E-2</v>
      </c>
      <c r="L7" s="11">
        <v>0.28546929382680214</v>
      </c>
      <c r="M7" s="4">
        <v>1.8999973568619112E-3</v>
      </c>
      <c r="N7" s="13">
        <v>27.352512880756333</v>
      </c>
      <c r="O7" s="13">
        <v>0.17325797215785266</v>
      </c>
      <c r="P7" s="13">
        <v>23.34108867355916</v>
      </c>
      <c r="Q7" s="13">
        <v>0.33876536367464349</v>
      </c>
      <c r="R7" s="15">
        <v>397.91242750783124</v>
      </c>
      <c r="S7" s="15">
        <v>4.2691392583172547</v>
      </c>
      <c r="T7" s="15">
        <v>103.36584841055131</v>
      </c>
      <c r="U7" s="15">
        <v>0.95623269105399233</v>
      </c>
      <c r="V7" s="13">
        <v>50.128256532871113</v>
      </c>
      <c r="W7" s="13">
        <v>0.55238601012944566</v>
      </c>
      <c r="X7" s="13">
        <v>57.091194980756136</v>
      </c>
      <c r="Y7" s="13">
        <v>0.71854303482921922</v>
      </c>
      <c r="Z7" s="13">
        <v>113.09220044137359</v>
      </c>
      <c r="AA7" s="13">
        <v>1.860537394211174</v>
      </c>
      <c r="AB7" s="9">
        <v>2.9418128404522584E-2</v>
      </c>
      <c r="AC7" s="9">
        <v>1.4643194372123203E-3</v>
      </c>
      <c r="AD7" s="9">
        <v>1.2786069636609004E-2</v>
      </c>
      <c r="AE7" s="9">
        <v>8.2740820387161627E-4</v>
      </c>
      <c r="AF7" s="15">
        <v>180.2392810043672</v>
      </c>
      <c r="AG7" s="15">
        <v>2.3852693676238923</v>
      </c>
      <c r="AH7" s="11">
        <v>0.67091655327885924</v>
      </c>
      <c r="AI7" s="11">
        <v>2.0553959421806298E-2</v>
      </c>
      <c r="AJ7" s="11">
        <v>0.25650007053429541</v>
      </c>
      <c r="AK7" s="11">
        <v>2.1442571018234453E-2</v>
      </c>
      <c r="AL7" s="4" t="s">
        <v>43</v>
      </c>
      <c r="AM7" s="4"/>
      <c r="AN7" s="4">
        <v>7.0352230543485883E-3</v>
      </c>
      <c r="AO7" s="4">
        <v>1.4606060267116716E-3</v>
      </c>
      <c r="AP7" s="9" t="s">
        <v>43</v>
      </c>
      <c r="AQ7" s="9"/>
      <c r="AR7" s="4">
        <v>2.7474847290525199E-3</v>
      </c>
      <c r="AS7" s="4">
        <v>3.3264367783272526E-4</v>
      </c>
      <c r="AT7" s="4">
        <v>4.0367499532459441E-3</v>
      </c>
      <c r="AU7" s="4">
        <v>4.2624593995850291E-4</v>
      </c>
      <c r="AV7" s="4">
        <v>0.16373003133760786</v>
      </c>
      <c r="AW7" s="4">
        <v>9.3127102685108508E-3</v>
      </c>
      <c r="AX7" s="11">
        <v>1.9428448534070364</v>
      </c>
      <c r="AY7" s="11">
        <v>4.4818942625564545E-2</v>
      </c>
      <c r="AZ7" s="11">
        <v>1.616318168267352</v>
      </c>
      <c r="BA7" s="11">
        <v>2.7271194469679155E-2</v>
      </c>
      <c r="BB7" s="13">
        <v>15.878879480976472</v>
      </c>
      <c r="BC7" s="13">
        <v>0.38732509461769926</v>
      </c>
      <c r="BD7" s="11">
        <v>3.9553416870630222</v>
      </c>
      <c r="BE7" s="11">
        <v>0.10012859538317359</v>
      </c>
      <c r="BF7" s="13">
        <v>26.282011803298872</v>
      </c>
      <c r="BG7" s="13">
        <v>0.58888212149592767</v>
      </c>
      <c r="BH7" s="11">
        <v>5.5727603946042077</v>
      </c>
      <c r="BI7" s="11">
        <v>7.9640696986732734E-2</v>
      </c>
      <c r="BJ7" s="13">
        <v>14.921262402979917</v>
      </c>
      <c r="BK7" s="13">
        <v>0.22658313512049888</v>
      </c>
      <c r="BL7" s="11">
        <v>2.0169348771215296</v>
      </c>
      <c r="BM7" s="11">
        <v>2.4154358216159032E-2</v>
      </c>
      <c r="BN7" s="11">
        <v>10.920947622157293</v>
      </c>
      <c r="BO7" s="11">
        <v>0.19310466247252689</v>
      </c>
      <c r="BP7" s="11">
        <v>1.4124844740647515</v>
      </c>
      <c r="BQ7" s="11">
        <v>1.9372371381920807E-2</v>
      </c>
      <c r="BR7" s="4">
        <v>8.9219649267278066E-3</v>
      </c>
      <c r="BS7" s="4">
        <v>1.5152118682318491E-3</v>
      </c>
      <c r="BT7" s="4">
        <v>4.4305369527496891E-2</v>
      </c>
      <c r="BU7" s="4">
        <v>3.0787408924705293E-3</v>
      </c>
      <c r="BV7" s="4">
        <v>2.4424075089062376E-3</v>
      </c>
      <c r="BW7" s="4">
        <v>3.0787408924705293E-3</v>
      </c>
      <c r="BX7" s="4">
        <v>7.8367754732615465E-4</v>
      </c>
      <c r="BY7" s="4">
        <v>1.5791562375585251E-4</v>
      </c>
      <c r="BZ7" s="4">
        <v>3.7905328923031546E-3</v>
      </c>
      <c r="CA7" s="4">
        <v>3.1979748032863876E-4</v>
      </c>
      <c r="CB7" s="4"/>
      <c r="CC7" s="4"/>
      <c r="CD7" s="4"/>
      <c r="CE7" s="4"/>
      <c r="CF7" s="13"/>
      <c r="CG7" s="13"/>
      <c r="CH7" s="11"/>
      <c r="CI7" s="11"/>
      <c r="CJ7" s="13"/>
      <c r="CK7" s="13"/>
      <c r="CL7" s="11"/>
      <c r="CM7" s="11"/>
      <c r="CN7" s="13"/>
      <c r="CO7" s="13"/>
      <c r="CP7" s="11"/>
      <c r="CQ7" s="11"/>
      <c r="CR7" s="11"/>
      <c r="CS7" s="11"/>
      <c r="CT7" s="4"/>
      <c r="CU7" s="4"/>
      <c r="CV7" s="9"/>
      <c r="CW7" s="9"/>
      <c r="CX7" s="4"/>
      <c r="CY7" s="4"/>
      <c r="CZ7" s="9"/>
      <c r="DA7" s="9"/>
      <c r="DB7" s="9"/>
      <c r="DC7" s="9"/>
      <c r="DD7" s="9"/>
      <c r="DE7" s="9"/>
    </row>
    <row r="8" spans="1:109" x14ac:dyDescent="0.2">
      <c r="A8" s="1">
        <v>187</v>
      </c>
      <c r="B8" s="9">
        <v>3.2152164534662319E-3</v>
      </c>
      <c r="C8" s="9">
        <v>2.0881585767721535E-5</v>
      </c>
      <c r="D8" s="11">
        <v>1.498180930361281</v>
      </c>
      <c r="E8" s="4">
        <v>1.0551601342910588E-2</v>
      </c>
      <c r="F8" s="13">
        <v>11.132912956346797</v>
      </c>
      <c r="G8" s="13">
        <v>8.5288685607977532E-2</v>
      </c>
      <c r="H8" s="11">
        <v>3.3644382599748459</v>
      </c>
      <c r="I8" s="11">
        <v>2.2991597608612236E-2</v>
      </c>
      <c r="J8" s="11">
        <v>3.5507176822425195</v>
      </c>
      <c r="K8" s="11">
        <v>2.4373429050752887E-2</v>
      </c>
      <c r="L8" s="11">
        <v>0.48894388083961504</v>
      </c>
      <c r="M8" s="4">
        <v>3.1288288582755957E-3</v>
      </c>
      <c r="N8" s="13">
        <v>27.221665783169211</v>
      </c>
      <c r="O8" s="13">
        <v>0.17242915241140014</v>
      </c>
      <c r="P8" s="13">
        <v>20.267272504728094</v>
      </c>
      <c r="Q8" s="13">
        <v>0.29415294362576011</v>
      </c>
      <c r="R8" s="15">
        <v>642.15261819077625</v>
      </c>
      <c r="S8" s="15">
        <v>9.1600046054930591</v>
      </c>
      <c r="T8" s="15">
        <v>123.11001177332525</v>
      </c>
      <c r="U8" s="15">
        <v>1.1388850346985464</v>
      </c>
      <c r="V8" s="13">
        <v>110.86359628352245</v>
      </c>
      <c r="W8" s="13">
        <v>1.15645860946803</v>
      </c>
      <c r="X8" s="13">
        <v>56.40057548037263</v>
      </c>
      <c r="Y8" s="13">
        <v>0.70985097939256092</v>
      </c>
      <c r="Z8" s="13">
        <v>109.41786087297037</v>
      </c>
      <c r="AA8" s="13">
        <v>1.7686813160924344</v>
      </c>
      <c r="AB8" s="9">
        <v>1.7139963916400665E-2</v>
      </c>
      <c r="AC8" s="9">
        <v>1.0920712659596009E-3</v>
      </c>
      <c r="AD8" s="9">
        <v>1.9926571227994721E-2</v>
      </c>
      <c r="AE8" s="9">
        <v>1.0339288766110562E-3</v>
      </c>
      <c r="AF8" s="15">
        <v>161.01863228500582</v>
      </c>
      <c r="AG8" s="15">
        <v>2.2639740640549282</v>
      </c>
      <c r="AH8" s="11">
        <v>1.1398173443432977</v>
      </c>
      <c r="AI8" s="11">
        <v>0.1443940456488359</v>
      </c>
      <c r="AJ8" s="11">
        <v>6.2019706348205164</v>
      </c>
      <c r="AK8" s="11">
        <v>0.18613778853966023</v>
      </c>
      <c r="AL8" s="4">
        <v>4.850102581319656E-5</v>
      </c>
      <c r="AM8" s="4">
        <v>4.217827636237316E-5</v>
      </c>
      <c r="AN8" s="4">
        <v>2.1992718849160962E-2</v>
      </c>
      <c r="AO8" s="4">
        <v>2.5716164140532076E-3</v>
      </c>
      <c r="AP8" s="4">
        <v>1.3715708185475576E-3</v>
      </c>
      <c r="AQ8" s="4">
        <v>2.3664951341723314E-4</v>
      </c>
      <c r="AR8" s="4">
        <v>6.5201384996914444E-3</v>
      </c>
      <c r="AS8" s="4">
        <v>8.548876306427169E-4</v>
      </c>
      <c r="AT8" s="4">
        <v>3.9293394832309843E-3</v>
      </c>
      <c r="AU8" s="4">
        <v>4.7266765338087048E-4</v>
      </c>
      <c r="AV8" s="4">
        <v>0.15375340057008616</v>
      </c>
      <c r="AW8" s="4">
        <v>7.6498631444702966E-3</v>
      </c>
      <c r="AX8" s="11">
        <v>1.8056128513224543</v>
      </c>
      <c r="AY8" s="11">
        <v>4.4856491496816531E-2</v>
      </c>
      <c r="AZ8" s="11">
        <v>1.5603027726589858</v>
      </c>
      <c r="BA8" s="11">
        <v>2.3472181270320011E-2</v>
      </c>
      <c r="BB8" s="13">
        <v>14.790772771003532</v>
      </c>
      <c r="BC8" s="13">
        <v>0.34502479987290569</v>
      </c>
      <c r="BD8" s="11">
        <v>3.6659615033688238</v>
      </c>
      <c r="BE8" s="11">
        <v>9.2144013206475306E-2</v>
      </c>
      <c r="BF8" s="13">
        <v>24.087106708786141</v>
      </c>
      <c r="BG8" s="13">
        <v>0.55507221753297686</v>
      </c>
      <c r="BH8" s="11">
        <v>4.9280255207638337</v>
      </c>
      <c r="BI8" s="11">
        <v>6.9000947746512484E-2</v>
      </c>
      <c r="BJ8" s="13">
        <v>12.788567226093942</v>
      </c>
      <c r="BK8" s="13">
        <v>0.20484235928141284</v>
      </c>
      <c r="BL8" s="11">
        <v>1.683892660353987</v>
      </c>
      <c r="BM8" s="11">
        <v>2.2070297301856775E-2</v>
      </c>
      <c r="BN8" s="11">
        <v>8.8109409448395368</v>
      </c>
      <c r="BO8" s="11">
        <v>0.16219279940380288</v>
      </c>
      <c r="BP8" s="11">
        <v>1.123543808751601</v>
      </c>
      <c r="BQ8" s="11">
        <v>1.4713167377300159E-2</v>
      </c>
      <c r="BR8" s="4">
        <v>2.6040327569707811E-2</v>
      </c>
      <c r="BS8" s="4">
        <v>1.8578190856362517E-3</v>
      </c>
      <c r="BT8" s="4">
        <v>0.33161417908081875</v>
      </c>
      <c r="BU8" s="4">
        <v>1.1418857789815847E-2</v>
      </c>
      <c r="BV8" s="4">
        <v>1.3703336391572875E-2</v>
      </c>
      <c r="BW8" s="4">
        <v>1.1418857789815847E-2</v>
      </c>
      <c r="BX8" s="4">
        <v>1.2185617344097155E-2</v>
      </c>
      <c r="BY8" s="4">
        <v>1.0939448976656722E-3</v>
      </c>
      <c r="BZ8" s="4">
        <v>1.1564395214786836E-2</v>
      </c>
      <c r="CA8" s="4">
        <v>1.0536108487555972E-3</v>
      </c>
      <c r="CB8" s="4"/>
      <c r="CC8" s="4"/>
      <c r="CD8" s="4"/>
      <c r="CE8" s="4"/>
      <c r="CF8" s="13"/>
      <c r="CG8" s="13"/>
      <c r="CH8" s="11"/>
      <c r="CI8" s="11"/>
      <c r="CJ8" s="13"/>
      <c r="CK8" s="13"/>
      <c r="CL8" s="11"/>
      <c r="CM8" s="11"/>
      <c r="CN8" s="13"/>
      <c r="CO8" s="13"/>
      <c r="CP8" s="11"/>
      <c r="CQ8" s="11"/>
      <c r="CR8" s="11"/>
      <c r="CS8" s="11"/>
      <c r="CT8" s="4"/>
      <c r="CU8" s="4"/>
      <c r="CV8" s="9"/>
      <c r="CW8" s="9"/>
      <c r="CX8" s="4"/>
      <c r="CY8" s="4"/>
      <c r="CZ8" s="9"/>
      <c r="DA8" s="9"/>
      <c r="DB8" s="9"/>
      <c r="DC8" s="9"/>
      <c r="DD8" s="9"/>
      <c r="DE8" s="9"/>
    </row>
    <row r="9" spans="1:109" x14ac:dyDescent="0.2">
      <c r="A9" s="1">
        <v>188</v>
      </c>
      <c r="B9" s="9" t="s">
        <v>43</v>
      </c>
      <c r="C9" s="9"/>
      <c r="D9" s="11">
        <v>1.5750177439524804</v>
      </c>
      <c r="E9" s="4">
        <v>1.1092758561670815E-2</v>
      </c>
      <c r="F9" s="13">
        <v>11.07017955961291</v>
      </c>
      <c r="G9" s="13">
        <v>8.4808088214272978E-2</v>
      </c>
      <c r="H9" s="11">
        <v>3.6070550927317293</v>
      </c>
      <c r="I9" s="11">
        <v>2.4649570845387846E-2</v>
      </c>
      <c r="J9" s="11">
        <v>3.8046508333265163</v>
      </c>
      <c r="K9" s="11">
        <v>2.6116519376557356E-2</v>
      </c>
      <c r="L9" s="11">
        <v>0.69088179351759549</v>
      </c>
      <c r="M9" s="4">
        <v>7.7817091303361442E-3</v>
      </c>
      <c r="N9" s="13">
        <v>26.617982933243695</v>
      </c>
      <c r="O9" s="13">
        <v>0.16860526731314432</v>
      </c>
      <c r="P9" s="13">
        <v>32.701179993679595</v>
      </c>
      <c r="Q9" s="13">
        <v>0.47461484286712224</v>
      </c>
      <c r="R9" s="15">
        <v>461.60921059820492</v>
      </c>
      <c r="S9" s="15">
        <v>4.952531930978318</v>
      </c>
      <c r="T9" s="15">
        <v>102.03872020345554</v>
      </c>
      <c r="U9" s="15">
        <v>0.97127680470870403</v>
      </c>
      <c r="V9" s="13">
        <v>70.453222155426332</v>
      </c>
      <c r="W9" s="13">
        <v>0.79768184419391519</v>
      </c>
      <c r="X9" s="13">
        <v>51.708722152384993</v>
      </c>
      <c r="Y9" s="13">
        <v>0.65079986773861542</v>
      </c>
      <c r="Z9" s="13">
        <v>107.25869536225315</v>
      </c>
      <c r="AA9" s="13">
        <v>1.6776297961682902</v>
      </c>
      <c r="AB9" s="9">
        <v>3.3489038430538749E-2</v>
      </c>
      <c r="AC9" s="9">
        <v>6.4361887441872351E-3</v>
      </c>
      <c r="AD9" s="9">
        <v>2.1227490161024397E-2</v>
      </c>
      <c r="AE9" s="9">
        <v>3.7606741979804049E-3</v>
      </c>
      <c r="AF9" s="15">
        <v>197.91943425486616</v>
      </c>
      <c r="AG9" s="15">
        <v>2.6192468209754121</v>
      </c>
      <c r="AH9" s="11">
        <v>0.82619448148777797</v>
      </c>
      <c r="AI9" s="11">
        <v>3.4802041159995988E-2</v>
      </c>
      <c r="AJ9" s="11">
        <v>0.33653923157479948</v>
      </c>
      <c r="AK9" s="11">
        <v>4.5713667730112297E-2</v>
      </c>
      <c r="AL9" s="4">
        <v>1.9252887342168006E-5</v>
      </c>
      <c r="AM9" s="4">
        <v>2.6480284789520373E-5</v>
      </c>
      <c r="AN9" s="4">
        <v>9.6862522825611301E-3</v>
      </c>
      <c r="AO9" s="4">
        <v>1.6978550208522096E-3</v>
      </c>
      <c r="AP9" s="4">
        <v>4.7537191542983085E-3</v>
      </c>
      <c r="AQ9" s="4">
        <v>4.4147419572656502E-4</v>
      </c>
      <c r="AR9" s="4">
        <v>6.2184928427899524E-3</v>
      </c>
      <c r="AS9" s="4">
        <v>5.735502535531245E-4</v>
      </c>
      <c r="AT9" s="4">
        <v>6.4181208315135796E-3</v>
      </c>
      <c r="AU9" s="4">
        <v>6.6618901789284159E-4</v>
      </c>
      <c r="AV9" s="4">
        <v>0.21043719898707461</v>
      </c>
      <c r="AW9" s="4">
        <v>9.7980244218708948E-3</v>
      </c>
      <c r="AX9" s="11">
        <v>2.2233613593920434</v>
      </c>
      <c r="AY9" s="11">
        <v>5.8771576391412172E-2</v>
      </c>
      <c r="AZ9" s="11">
        <v>1.9110884406062618</v>
      </c>
      <c r="BA9" s="11">
        <v>2.841416819678606E-2</v>
      </c>
      <c r="BB9" s="13">
        <v>19.299370625418877</v>
      </c>
      <c r="BC9" s="13">
        <v>0.44785853609056392</v>
      </c>
      <c r="BD9" s="11">
        <v>4.8164327612519768</v>
      </c>
      <c r="BE9" s="11">
        <v>0.12195920614264234</v>
      </c>
      <c r="BF9" s="13">
        <v>30.337720460019916</v>
      </c>
      <c r="BG9" s="13">
        <v>0.67960549894621158</v>
      </c>
      <c r="BH9" s="11">
        <v>6.1229600365810333</v>
      </c>
      <c r="BI9" s="11">
        <v>8.4040650414018758E-2</v>
      </c>
      <c r="BJ9" s="13">
        <v>15.448166956362293</v>
      </c>
      <c r="BK9" s="13">
        <v>0.24224469525702852</v>
      </c>
      <c r="BL9" s="11">
        <v>2.0400740939140776</v>
      </c>
      <c r="BM9" s="11">
        <v>2.6624269418604501E-2</v>
      </c>
      <c r="BN9" s="11">
        <v>10.854337441864061</v>
      </c>
      <c r="BO9" s="11">
        <v>0.18686940099789559</v>
      </c>
      <c r="BP9" s="11">
        <v>1.3504679504423616</v>
      </c>
      <c r="BQ9" s="11">
        <v>1.8110171205249759E-2</v>
      </c>
      <c r="BR9" s="4">
        <v>8.6904079141980374E-3</v>
      </c>
      <c r="BS9" s="4">
        <v>1.0463895789644135E-3</v>
      </c>
      <c r="BT9" s="4">
        <v>5.5940054497110502E-2</v>
      </c>
      <c r="BU9" s="4">
        <v>3.5262224381727527E-3</v>
      </c>
      <c r="BV9" s="4">
        <v>7.6750429016379596E-3</v>
      </c>
      <c r="BW9" s="4">
        <v>3.5262224381727527E-3</v>
      </c>
      <c r="BX9" s="4">
        <v>2.6754279842422842E-3</v>
      </c>
      <c r="BY9" s="4">
        <v>4.3659496179700581E-4</v>
      </c>
      <c r="BZ9" s="4">
        <v>7.3873645066323363E-3</v>
      </c>
      <c r="CA9" s="4">
        <v>5.4557715661361791E-4</v>
      </c>
      <c r="CB9" s="4"/>
      <c r="CC9" s="4"/>
      <c r="CD9" s="4"/>
      <c r="CE9" s="4"/>
      <c r="CF9" s="13"/>
      <c r="CG9" s="13"/>
      <c r="CH9" s="11"/>
      <c r="CI9" s="11"/>
      <c r="CJ9" s="13"/>
      <c r="CK9" s="13"/>
      <c r="CL9" s="11"/>
      <c r="CM9" s="11"/>
      <c r="CN9" s="13"/>
      <c r="CO9" s="13"/>
      <c r="CP9" s="11"/>
      <c r="CQ9" s="11"/>
      <c r="CR9" s="11"/>
      <c r="CS9" s="11"/>
      <c r="CT9" s="4"/>
      <c r="CU9" s="4"/>
      <c r="CV9" s="9"/>
      <c r="CW9" s="9"/>
      <c r="CX9" s="4"/>
      <c r="CY9" s="4"/>
      <c r="CZ9" s="9"/>
      <c r="DA9" s="9"/>
      <c r="DB9" s="9"/>
      <c r="DC9" s="9"/>
      <c r="DD9" s="9"/>
      <c r="DE9" s="9"/>
    </row>
    <row r="10" spans="1:109" x14ac:dyDescent="0.2">
      <c r="A10" s="1">
        <v>189</v>
      </c>
      <c r="B10" s="9">
        <v>5.9093440596939464E-3</v>
      </c>
      <c r="C10" s="9">
        <v>3.8378901265090462E-5</v>
      </c>
      <c r="D10" s="11">
        <v>1.7091823559568033</v>
      </c>
      <c r="E10" s="4">
        <v>1.2037672137532745E-2</v>
      </c>
      <c r="F10" s="13">
        <v>11.198322132820234</v>
      </c>
      <c r="G10" s="13">
        <v>8.5789782015538288E-2</v>
      </c>
      <c r="H10" s="11">
        <v>3.3605988827752649</v>
      </c>
      <c r="I10" s="11">
        <v>2.2965360415708257E-2</v>
      </c>
      <c r="J10" s="11">
        <v>3.5253650427445762</v>
      </c>
      <c r="K10" s="11">
        <v>2.4199399230487834E-2</v>
      </c>
      <c r="L10" s="11">
        <v>0.28532008949261212</v>
      </c>
      <c r="M10" s="4">
        <v>1.8258081649723977E-3</v>
      </c>
      <c r="N10" s="13">
        <v>26.990015826206413</v>
      </c>
      <c r="O10" s="13">
        <v>0.17096182098306612</v>
      </c>
      <c r="P10" s="13">
        <v>20.015517112320133</v>
      </c>
      <c r="Q10" s="13">
        <v>0.29049904349029876</v>
      </c>
      <c r="R10" s="15">
        <v>416.36853464329016</v>
      </c>
      <c r="S10" s="15">
        <v>4.467151901504038</v>
      </c>
      <c r="T10" s="15">
        <v>115.66902617506425</v>
      </c>
      <c r="U10" s="15">
        <v>1.0700488204930803</v>
      </c>
      <c r="V10" s="13">
        <v>97.435282410899603</v>
      </c>
      <c r="W10" s="13">
        <v>1.2931732717983395</v>
      </c>
      <c r="X10" s="13">
        <v>60.301463625907104</v>
      </c>
      <c r="Y10" s="13">
        <v>0.75894709671093985</v>
      </c>
      <c r="Z10" s="13">
        <v>112.5579391786151</v>
      </c>
      <c r="AA10" s="13">
        <v>1.7360840746257924</v>
      </c>
      <c r="AB10" s="9">
        <v>3.5558529893182242E-2</v>
      </c>
      <c r="AC10" s="9">
        <v>1.6073564436182865E-3</v>
      </c>
      <c r="AD10" s="9">
        <v>3.7937920309169461E-2</v>
      </c>
      <c r="AE10" s="9">
        <v>2.989304114704563E-3</v>
      </c>
      <c r="AF10" s="15">
        <v>178.96924337860639</v>
      </c>
      <c r="AG10" s="15">
        <v>2.3684618114265068</v>
      </c>
      <c r="AH10" s="11">
        <v>3.4100756275194555</v>
      </c>
      <c r="AI10" s="11">
        <v>0.68108394014933649</v>
      </c>
      <c r="AJ10" s="11">
        <v>7.8553057939689391E-2</v>
      </c>
      <c r="AK10" s="11">
        <v>1.2169477663031171E-2</v>
      </c>
      <c r="AL10" s="4">
        <v>1.7843480044425616E-3</v>
      </c>
      <c r="AM10" s="4">
        <v>2.7415239096250624E-4</v>
      </c>
      <c r="AN10" s="4">
        <v>3.8027146255060949E-2</v>
      </c>
      <c r="AO10" s="4">
        <v>4.81848045567512E-3</v>
      </c>
      <c r="AP10" s="4">
        <v>1.1990806390867213E-2</v>
      </c>
      <c r="AQ10" s="4">
        <v>1.0704833648661715E-3</v>
      </c>
      <c r="AR10" s="4">
        <v>8.2148279716935682E-2</v>
      </c>
      <c r="AS10" s="4">
        <v>4.5869377457044298E-3</v>
      </c>
      <c r="AT10" s="4">
        <v>8.2756381621222966E-3</v>
      </c>
      <c r="AU10" s="4">
        <v>6.8259146511014134E-4</v>
      </c>
      <c r="AV10" s="4">
        <v>0.1728857515395876</v>
      </c>
      <c r="AW10" s="4">
        <v>7.6821852479168617E-3</v>
      </c>
      <c r="AX10" s="11">
        <v>1.9583681939403945</v>
      </c>
      <c r="AY10" s="11">
        <v>4.7796795340859795E-2</v>
      </c>
      <c r="AZ10" s="11">
        <v>1.6282709757752758</v>
      </c>
      <c r="BA10" s="11">
        <v>2.7333128339081806E-2</v>
      </c>
      <c r="BB10" s="13">
        <v>15.709784788640677</v>
      </c>
      <c r="BC10" s="13">
        <v>0.37103926662465769</v>
      </c>
      <c r="BD10" s="11">
        <v>3.9173644312457876</v>
      </c>
      <c r="BE10" s="11">
        <v>9.8463030655282835E-2</v>
      </c>
      <c r="BF10" s="13">
        <v>25.963197712889336</v>
      </c>
      <c r="BG10" s="13">
        <v>0.58161034080197693</v>
      </c>
      <c r="BH10" s="11">
        <v>5.5658040461708422</v>
      </c>
      <c r="BI10" s="11">
        <v>7.5831833705786542E-2</v>
      </c>
      <c r="BJ10" s="13">
        <v>15.068388950464168</v>
      </c>
      <c r="BK10" s="13">
        <v>0.22990586199269591</v>
      </c>
      <c r="BL10" s="11">
        <v>2.0815427891473397</v>
      </c>
      <c r="BM10" s="11">
        <v>2.5813867574338553E-2</v>
      </c>
      <c r="BN10" s="11">
        <v>11.617403698744802</v>
      </c>
      <c r="BO10" s="11">
        <v>0.2086300674547816</v>
      </c>
      <c r="BP10" s="11">
        <v>1.4910934510676765</v>
      </c>
      <c r="BQ10" s="11">
        <v>2.1071281180328003E-2</v>
      </c>
      <c r="BR10" s="4">
        <v>7.8865950685731864E-2</v>
      </c>
      <c r="BS10" s="4">
        <v>1.669786908925254E-2</v>
      </c>
      <c r="BT10" s="4">
        <v>1.1898738633954299E-2</v>
      </c>
      <c r="BU10" s="4">
        <v>1.1196491179259439E-3</v>
      </c>
      <c r="BV10" s="4">
        <v>7.694905091750341E-3</v>
      </c>
      <c r="BW10" s="4">
        <v>1.1196491179259439E-3</v>
      </c>
      <c r="BX10" s="4">
        <v>2.1307877545382065E-2</v>
      </c>
      <c r="BY10" s="4">
        <v>1.7220960638987413E-3</v>
      </c>
      <c r="BZ10" s="4">
        <v>1.7691129861823918E-2</v>
      </c>
      <c r="CA10" s="4">
        <v>3.0661377822441137E-3</v>
      </c>
      <c r="CB10" s="4"/>
      <c r="CC10" s="4"/>
      <c r="CD10" s="4"/>
      <c r="CE10" s="4"/>
      <c r="CF10" s="13"/>
      <c r="CG10" s="13"/>
      <c r="CH10" s="11"/>
      <c r="CI10" s="11"/>
      <c r="CJ10" s="13"/>
      <c r="CK10" s="13"/>
      <c r="CL10" s="11"/>
      <c r="CM10" s="11"/>
      <c r="CN10" s="13"/>
      <c r="CO10" s="13"/>
      <c r="CP10" s="11"/>
      <c r="CQ10" s="11"/>
      <c r="CR10" s="11"/>
      <c r="CS10" s="11"/>
      <c r="CT10" s="4"/>
      <c r="CU10" s="4"/>
      <c r="CV10" s="9"/>
      <c r="CW10" s="9"/>
      <c r="CX10" s="4"/>
      <c r="CY10" s="4"/>
      <c r="CZ10" s="9"/>
      <c r="DA10" s="9"/>
      <c r="DB10" s="9"/>
      <c r="DC10" s="9"/>
      <c r="DD10" s="9"/>
      <c r="DE10" s="9"/>
    </row>
    <row r="11" spans="1:109" x14ac:dyDescent="0.2">
      <c r="A11" s="1">
        <v>190</v>
      </c>
      <c r="B11" s="9">
        <v>6.806344551176062E-3</v>
      </c>
      <c r="C11" s="9">
        <v>4.4204572092439928E-5</v>
      </c>
      <c r="D11" s="11">
        <v>1.5485972582711915</v>
      </c>
      <c r="E11" s="4">
        <v>1.0906680614377872E-2</v>
      </c>
      <c r="F11" s="13">
        <v>11.235153181288059</v>
      </c>
      <c r="G11" s="13">
        <v>8.6071942823379752E-2</v>
      </c>
      <c r="H11" s="11">
        <v>3.2823143651338156</v>
      </c>
      <c r="I11" s="11">
        <v>2.2430386672837435E-2</v>
      </c>
      <c r="J11" s="11">
        <v>3.4820980287757695</v>
      </c>
      <c r="K11" s="11">
        <v>2.3902398570457742E-2</v>
      </c>
      <c r="L11" s="11">
        <v>0.50049777996622846</v>
      </c>
      <c r="M11" s="4">
        <v>3.8286303126632308E-3</v>
      </c>
      <c r="N11" s="13">
        <v>27.469590000024741</v>
      </c>
      <c r="O11" s="13">
        <v>0.17399956925933183</v>
      </c>
      <c r="P11" s="13">
        <v>28.281366559490802</v>
      </c>
      <c r="Q11" s="13">
        <v>0.41046703355336239</v>
      </c>
      <c r="R11" s="15">
        <v>464.47162958814744</v>
      </c>
      <c r="S11" s="15">
        <v>6.3814390026090244</v>
      </c>
      <c r="T11" s="15">
        <v>99.679429458209739</v>
      </c>
      <c r="U11" s="15">
        <v>0.92212979953464291</v>
      </c>
      <c r="V11" s="13">
        <v>76.344000978598444</v>
      </c>
      <c r="W11" s="13">
        <v>0.84640595373646943</v>
      </c>
      <c r="X11" s="13">
        <v>53.403779975867813</v>
      </c>
      <c r="Y11" s="13">
        <v>0.67213366523763229</v>
      </c>
      <c r="Z11" s="13">
        <v>105.16251759516061</v>
      </c>
      <c r="AA11" s="13">
        <v>1.557090145249834</v>
      </c>
      <c r="AB11" s="9">
        <v>0.11859003318891964</v>
      </c>
      <c r="AC11" s="9">
        <v>7.4136672701495751E-3</v>
      </c>
      <c r="AD11" s="9">
        <v>0.48622850717244792</v>
      </c>
      <c r="AE11" s="9">
        <v>2.4954286317617543E-2</v>
      </c>
      <c r="AF11" s="15">
        <v>181.81196346946007</v>
      </c>
      <c r="AG11" s="15">
        <v>2.4060820966143801</v>
      </c>
      <c r="AH11" s="11">
        <v>0.70840297242693151</v>
      </c>
      <c r="AI11" s="11">
        <v>2.2450547247669785E-2</v>
      </c>
      <c r="AJ11" s="11">
        <v>2.2814205810640025</v>
      </c>
      <c r="AK11" s="11">
        <v>0.10859781475772091</v>
      </c>
      <c r="AL11" s="4">
        <v>3.8117867580991513E-3</v>
      </c>
      <c r="AM11" s="4">
        <v>4.2763773717560298E-4</v>
      </c>
      <c r="AN11" s="4">
        <v>0.74441094941991293</v>
      </c>
      <c r="AO11" s="4">
        <v>4.5384413617824387E-2</v>
      </c>
      <c r="AP11" s="4">
        <v>0.51529013462785656</v>
      </c>
      <c r="AQ11" s="4">
        <v>3.0505074064373038E-2</v>
      </c>
      <c r="AR11" s="4">
        <v>1.5521262165354399</v>
      </c>
      <c r="AS11" s="4">
        <v>8.4601400518933292E-2</v>
      </c>
      <c r="AT11" s="4">
        <v>0.17911951454081917</v>
      </c>
      <c r="AU11" s="4">
        <v>1.0407909523558303E-2</v>
      </c>
      <c r="AV11" s="4">
        <v>0.83292599950571944</v>
      </c>
      <c r="AW11" s="4">
        <v>3.5493182752137538E-2</v>
      </c>
      <c r="AX11" s="11">
        <v>2.2308322996080427</v>
      </c>
      <c r="AY11" s="11">
        <v>5.9136118826649556E-2</v>
      </c>
      <c r="AZ11" s="11">
        <v>1.7534475727963637</v>
      </c>
      <c r="BA11" s="11">
        <v>2.3645793496791748E-2</v>
      </c>
      <c r="BB11" s="13">
        <v>16.73097534991096</v>
      </c>
      <c r="BC11" s="13">
        <v>0.38855931745101707</v>
      </c>
      <c r="BD11" s="11">
        <v>4.1042031000086805</v>
      </c>
      <c r="BE11" s="11">
        <v>0.10343955451980544</v>
      </c>
      <c r="BF11" s="13">
        <v>26.775375519775768</v>
      </c>
      <c r="BG11" s="13">
        <v>0.60810996151012497</v>
      </c>
      <c r="BH11" s="11">
        <v>5.5865570251937315</v>
      </c>
      <c r="BI11" s="11">
        <v>7.6862779666346651E-2</v>
      </c>
      <c r="BJ11" s="13">
        <v>14.677552584902056</v>
      </c>
      <c r="BK11" s="13">
        <v>0.23424515819538994</v>
      </c>
      <c r="BL11" s="11">
        <v>1.9296494725660682</v>
      </c>
      <c r="BM11" s="11">
        <v>3.0275441241958724E-2</v>
      </c>
      <c r="BN11" s="11">
        <v>10.510832369516461</v>
      </c>
      <c r="BO11" s="11">
        <v>0.18995820193382165</v>
      </c>
      <c r="BP11" s="11">
        <v>1.2963319485107951</v>
      </c>
      <c r="BQ11" s="11">
        <v>1.7836493737583496E-2</v>
      </c>
      <c r="BR11" s="4">
        <v>8.0495007083985024E-3</v>
      </c>
      <c r="BS11" s="4">
        <v>9.9703361387882454E-4</v>
      </c>
      <c r="BT11" s="4">
        <v>0.19594581012566598</v>
      </c>
      <c r="BU11" s="4">
        <v>7.9185479160247731E-3</v>
      </c>
      <c r="BV11" s="4">
        <v>0.14887590101535478</v>
      </c>
      <c r="BW11" s="4">
        <v>7.9185479160247731E-3</v>
      </c>
      <c r="BX11" s="4">
        <v>1.8995165957613306E-2</v>
      </c>
      <c r="BY11" s="4">
        <v>1.3924010145074577E-3</v>
      </c>
      <c r="BZ11" s="4">
        <v>2.055447452827339E-2</v>
      </c>
      <c r="CA11" s="4">
        <v>1.5464514058698196E-3</v>
      </c>
      <c r="CB11" s="4"/>
      <c r="CC11" s="4"/>
      <c r="CD11" s="4"/>
      <c r="CE11" s="4"/>
      <c r="CF11" s="13"/>
      <c r="CG11" s="13"/>
      <c r="CH11" s="11"/>
      <c r="CI11" s="11"/>
      <c r="CJ11" s="13"/>
      <c r="CK11" s="13"/>
      <c r="CL11" s="11"/>
      <c r="CM11" s="11"/>
      <c r="CN11" s="13"/>
      <c r="CO11" s="13"/>
      <c r="CP11" s="11"/>
      <c r="CQ11" s="11"/>
      <c r="CR11" s="11"/>
      <c r="CS11" s="11"/>
      <c r="CT11" s="4"/>
      <c r="CU11" s="4"/>
      <c r="CV11" s="9"/>
      <c r="CW11" s="9"/>
      <c r="CX11" s="4"/>
      <c r="CY11" s="4"/>
      <c r="CZ11" s="9"/>
      <c r="DA11" s="9"/>
      <c r="DB11" s="9"/>
      <c r="DC11" s="9"/>
      <c r="DD11" s="9"/>
      <c r="DE11" s="9"/>
    </row>
    <row r="12" spans="1:109" x14ac:dyDescent="0.2">
      <c r="A12" s="1">
        <v>191</v>
      </c>
      <c r="B12" s="9">
        <v>3.1760917612560038E-3</v>
      </c>
      <c r="C12" s="9">
        <v>2.0627486042913617E-5</v>
      </c>
      <c r="D12" s="11">
        <v>1.9865458969878569</v>
      </c>
      <c r="E12" s="4">
        <v>1.3991127459722695E-2</v>
      </c>
      <c r="F12" s="13">
        <v>11.154080797595038</v>
      </c>
      <c r="G12" s="13">
        <v>8.5450851373963271E-2</v>
      </c>
      <c r="H12" s="11">
        <v>2.8754086011042719</v>
      </c>
      <c r="I12" s="11">
        <v>1.9649710414785908E-2</v>
      </c>
      <c r="J12" s="11">
        <v>3.050912361909548</v>
      </c>
      <c r="K12" s="11">
        <v>2.0942581936309535E-2</v>
      </c>
      <c r="L12" s="11">
        <v>0.25732393272533599</v>
      </c>
      <c r="M12" s="4">
        <v>1.6466563509363002E-3</v>
      </c>
      <c r="N12" s="13">
        <v>26.727079919537058</v>
      </c>
      <c r="O12" s="13">
        <v>0.16929631616471089</v>
      </c>
      <c r="P12" s="13">
        <v>27.547105479061962</v>
      </c>
      <c r="Q12" s="13">
        <v>0.39981019464484047</v>
      </c>
      <c r="R12" s="15">
        <v>320.90300731806104</v>
      </c>
      <c r="S12" s="15">
        <v>3.4429174158593967</v>
      </c>
      <c r="T12" s="15">
        <v>121.65666480289418</v>
      </c>
      <c r="U12" s="15">
        <v>1.1254401889787935</v>
      </c>
      <c r="V12" s="13">
        <v>34.78147932348066</v>
      </c>
      <c r="W12" s="13">
        <v>0.42462315529919681</v>
      </c>
      <c r="X12" s="13">
        <v>62.162794390124667</v>
      </c>
      <c r="Y12" s="13">
        <v>0.78237358579726368</v>
      </c>
      <c r="Z12" s="13">
        <v>118.78676122195019</v>
      </c>
      <c r="AA12" s="13">
        <v>1.8133753106781896</v>
      </c>
      <c r="AB12" s="9">
        <v>2.8138134024239189E-2</v>
      </c>
      <c r="AC12" s="9">
        <v>1.4099621698921098E-3</v>
      </c>
      <c r="AD12" s="9">
        <v>7.8514759890101982E-2</v>
      </c>
      <c r="AE12" s="9">
        <v>3.0620684644534846E-3</v>
      </c>
      <c r="AF12" s="15">
        <v>112.62638705531324</v>
      </c>
      <c r="AG12" s="15">
        <v>1.6948845416965088</v>
      </c>
      <c r="AH12" s="11">
        <v>0.55550530546399701</v>
      </c>
      <c r="AI12" s="11">
        <v>1.6104173456209205E-2</v>
      </c>
      <c r="AJ12" s="11">
        <v>1.7157089583950364E-2</v>
      </c>
      <c r="AK12" s="11">
        <v>1.6797729918409314E-3</v>
      </c>
      <c r="AL12" s="4">
        <v>1.7720148072061324E-3</v>
      </c>
      <c r="AM12" s="4">
        <v>2.7193932983654004E-4</v>
      </c>
      <c r="AN12" s="4">
        <v>6.0015794156850412E-2</v>
      </c>
      <c r="AO12" s="4">
        <v>8.2780612684259045E-3</v>
      </c>
      <c r="AP12" s="4">
        <v>4.5631755560506394E-2</v>
      </c>
      <c r="AQ12" s="4">
        <v>2.8496524479368671E-3</v>
      </c>
      <c r="AR12" s="4">
        <v>0.12723397578349813</v>
      </c>
      <c r="AS12" s="4">
        <v>4.4962087739607763E-3</v>
      </c>
      <c r="AT12" s="4">
        <v>2.3580646012139991E-2</v>
      </c>
      <c r="AU12" s="4">
        <v>1.6959727144891044E-3</v>
      </c>
      <c r="AV12" s="4">
        <v>0.23899098775816577</v>
      </c>
      <c r="AW12" s="4">
        <v>7.973940506302379E-3</v>
      </c>
      <c r="AX12" s="11">
        <v>1.8104622952100808</v>
      </c>
      <c r="AY12" s="11">
        <v>4.8747329839752822E-2</v>
      </c>
      <c r="AZ12" s="11">
        <v>1.3083753774739464</v>
      </c>
      <c r="BA12" s="11">
        <v>1.8844462434168385E-2</v>
      </c>
      <c r="BB12" s="13">
        <v>11.338429787895478</v>
      </c>
      <c r="BC12" s="13">
        <v>0.26532564851124912</v>
      </c>
      <c r="BD12" s="11">
        <v>2.6464966876069207</v>
      </c>
      <c r="BE12" s="11">
        <v>6.7730910207263517E-2</v>
      </c>
      <c r="BF12" s="13">
        <v>17.199182297557776</v>
      </c>
      <c r="BG12" s="13">
        <v>0.38945265808139506</v>
      </c>
      <c r="BH12" s="11">
        <v>3.5599986694638472</v>
      </c>
      <c r="BI12" s="11">
        <v>4.9274672597385175E-2</v>
      </c>
      <c r="BJ12" s="13">
        <v>9.5993380041542373</v>
      </c>
      <c r="BK12" s="13">
        <v>0.16212346085680718</v>
      </c>
      <c r="BL12" s="11">
        <v>1.3148410408208959</v>
      </c>
      <c r="BM12" s="11">
        <v>1.7383698855671325E-2</v>
      </c>
      <c r="BN12" s="11">
        <v>7.2441048872808063</v>
      </c>
      <c r="BO12" s="11">
        <v>0.13231159205290136</v>
      </c>
      <c r="BP12" s="11">
        <v>0.94452603092010301</v>
      </c>
      <c r="BQ12" s="11">
        <v>1.4578582629573783E-2</v>
      </c>
      <c r="BR12" s="4">
        <v>7.746762604015702E-3</v>
      </c>
      <c r="BS12" s="4">
        <v>9.8228423012505675E-4</v>
      </c>
      <c r="BT12" s="4">
        <v>4.6466349045092871E-3</v>
      </c>
      <c r="BU12" s="4">
        <v>4.4927083981504849E-4</v>
      </c>
      <c r="BV12" s="4">
        <v>1.2132679246505384E-2</v>
      </c>
      <c r="BW12" s="4">
        <v>4.4927083981504849E-4</v>
      </c>
      <c r="BX12" s="4">
        <v>3.7122213305739185E-2</v>
      </c>
      <c r="BY12" s="4">
        <v>3.6384475245839197E-3</v>
      </c>
      <c r="BZ12" s="4">
        <v>5.0685940840514551E-3</v>
      </c>
      <c r="CA12" s="4">
        <v>3.9914039411398947E-4</v>
      </c>
      <c r="CB12" s="4"/>
      <c r="CC12" s="4"/>
      <c r="CD12" s="4"/>
      <c r="CE12" s="4"/>
      <c r="CF12" s="13"/>
      <c r="CG12" s="13"/>
      <c r="CH12" s="11"/>
      <c r="CI12" s="11"/>
      <c r="CJ12" s="13"/>
      <c r="CK12" s="13"/>
      <c r="CL12" s="11"/>
      <c r="CM12" s="11"/>
      <c r="CN12" s="13"/>
      <c r="CO12" s="13"/>
      <c r="CP12" s="11"/>
      <c r="CQ12" s="11"/>
      <c r="CR12" s="11"/>
      <c r="CS12" s="11"/>
      <c r="CT12" s="4"/>
      <c r="CU12" s="4"/>
      <c r="CV12" s="9"/>
      <c r="CW12" s="9"/>
      <c r="CX12" s="4"/>
      <c r="CY12" s="4"/>
      <c r="CZ12" s="9"/>
      <c r="DA12" s="9"/>
      <c r="DB12" s="9"/>
      <c r="DC12" s="9"/>
      <c r="DD12" s="9"/>
      <c r="DE12" s="9"/>
    </row>
    <row r="13" spans="1:109" x14ac:dyDescent="0.2">
      <c r="A13" s="1">
        <v>192</v>
      </c>
      <c r="B13" s="9">
        <v>4.7046860566798097E-3</v>
      </c>
      <c r="C13" s="9">
        <v>3.0555114041187505E-5</v>
      </c>
      <c r="D13" s="11">
        <v>1.6923538660627757</v>
      </c>
      <c r="E13" s="4">
        <v>1.1919150059880798E-2</v>
      </c>
      <c r="F13" s="13">
        <v>11.053148463533384</v>
      </c>
      <c r="G13" s="13">
        <v>8.4677613844736391E-2</v>
      </c>
      <c r="H13" s="11">
        <v>3.1155015785671902</v>
      </c>
      <c r="I13" s="11">
        <v>2.1290436354729964E-2</v>
      </c>
      <c r="J13" s="11">
        <v>3.3116997267726527</v>
      </c>
      <c r="K13" s="11">
        <v>2.2732722100539414E-2</v>
      </c>
      <c r="L13" s="11">
        <v>0.39210123185943274</v>
      </c>
      <c r="M13" s="4">
        <v>2.5091175034249505E-3</v>
      </c>
      <c r="N13" s="13">
        <v>27.005584526144098</v>
      </c>
      <c r="O13" s="13">
        <v>0.17106043720133057</v>
      </c>
      <c r="P13" s="13">
        <v>20.810404340393628</v>
      </c>
      <c r="Q13" s="13">
        <v>0.34108584087709765</v>
      </c>
      <c r="R13" s="15">
        <v>384.87988338733976</v>
      </c>
      <c r="S13" s="15">
        <v>4.1293151616208812</v>
      </c>
      <c r="T13" s="15">
        <v>120.69880909506132</v>
      </c>
      <c r="U13" s="15">
        <v>1.1165791100516094</v>
      </c>
      <c r="V13" s="13">
        <v>37.728400186389585</v>
      </c>
      <c r="W13" s="13">
        <v>0.4585566017743144</v>
      </c>
      <c r="X13" s="13">
        <v>55.425366478287465</v>
      </c>
      <c r="Y13" s="13">
        <v>0.69757711411110679</v>
      </c>
      <c r="Z13" s="13">
        <v>105.1895809228398</v>
      </c>
      <c r="AA13" s="13">
        <v>1.6688619573810799</v>
      </c>
      <c r="AB13" s="9">
        <v>1.4921118862689315E-2</v>
      </c>
      <c r="AC13" s="9">
        <v>1.0151270384481286E-3</v>
      </c>
      <c r="AD13" s="9">
        <v>9.2213408369796277E-3</v>
      </c>
      <c r="AE13" s="9">
        <v>6.939926270677128E-4</v>
      </c>
      <c r="AF13" s="15">
        <v>163.62171634983986</v>
      </c>
      <c r="AG13" s="15">
        <v>2.353935718193183</v>
      </c>
      <c r="AH13" s="11">
        <v>0.5907019049007195</v>
      </c>
      <c r="AI13" s="11">
        <v>2.0007305884385172E-2</v>
      </c>
      <c r="AJ13" s="11">
        <v>3.9405187504257644E-2</v>
      </c>
      <c r="AK13" s="11">
        <v>2.7769553985015692E-3</v>
      </c>
      <c r="AL13" s="4" t="s">
        <v>43</v>
      </c>
      <c r="AM13" s="4"/>
      <c r="AN13" s="4">
        <v>1.3882016835455535E-2</v>
      </c>
      <c r="AO13" s="4">
        <v>2.0371123723306236E-3</v>
      </c>
      <c r="AP13" s="9" t="s">
        <v>43</v>
      </c>
      <c r="AQ13" s="9"/>
      <c r="AR13" s="4">
        <v>3.1643753367915388E-3</v>
      </c>
      <c r="AS13" s="4">
        <v>3.541866048717383E-4</v>
      </c>
      <c r="AT13" s="4">
        <v>3.6522362535842084E-3</v>
      </c>
      <c r="AU13" s="4">
        <v>4.4174155197922925E-4</v>
      </c>
      <c r="AV13" s="4">
        <v>0.15206319539759294</v>
      </c>
      <c r="AW13" s="4">
        <v>9.1324557148436715E-3</v>
      </c>
      <c r="AX13" s="11">
        <v>1.6876411596142775</v>
      </c>
      <c r="AY13" s="11">
        <v>4.4916117255054323E-2</v>
      </c>
      <c r="AZ13" s="11">
        <v>1.4205602804220459</v>
      </c>
      <c r="BA13" s="11">
        <v>2.0396373117035797E-2</v>
      </c>
      <c r="BB13" s="13">
        <v>13.508607008909154</v>
      </c>
      <c r="BC13" s="13">
        <v>0.32546285516473289</v>
      </c>
      <c r="BD13" s="11">
        <v>3.4006988770312092</v>
      </c>
      <c r="BE13" s="11">
        <v>8.5905850507845369E-2</v>
      </c>
      <c r="BF13" s="13">
        <v>23.130234598900437</v>
      </c>
      <c r="BG13" s="13">
        <v>0.52826234285253315</v>
      </c>
      <c r="BH13" s="11">
        <v>5.0468801393354275</v>
      </c>
      <c r="BI13" s="11">
        <v>6.8816327116043505E-2</v>
      </c>
      <c r="BJ13" s="13">
        <v>13.688192178049029</v>
      </c>
      <c r="BK13" s="13">
        <v>0.22049205895161475</v>
      </c>
      <c r="BL13" s="11">
        <v>1.8196892218421015</v>
      </c>
      <c r="BM13" s="11">
        <v>2.4302755095033754E-2</v>
      </c>
      <c r="BN13" s="11">
        <v>9.81023119445398</v>
      </c>
      <c r="BO13" s="11">
        <v>0.19236442956321159</v>
      </c>
      <c r="BP13" s="11">
        <v>1.2435817154238722</v>
      </c>
      <c r="BQ13" s="11">
        <v>2.4141578587142321E-2</v>
      </c>
      <c r="BR13" s="4">
        <v>6.2994151141630272E-3</v>
      </c>
      <c r="BS13" s="4">
        <v>8.8939298385716666E-4</v>
      </c>
      <c r="BT13" s="4">
        <v>8.4290813609328181E-3</v>
      </c>
      <c r="BU13" s="4">
        <v>9.9833312030574986E-4</v>
      </c>
      <c r="BV13" s="4">
        <v>5.4687694077620846E-3</v>
      </c>
      <c r="BW13" s="4">
        <v>9.9833312030574986E-4</v>
      </c>
      <c r="BX13" s="4">
        <v>1.4125986225237593E-3</v>
      </c>
      <c r="BY13" s="4">
        <v>2.1030035935641807E-4</v>
      </c>
      <c r="BZ13" s="4">
        <v>4.3918672751246902E-3</v>
      </c>
      <c r="CA13" s="4">
        <v>3.5706093045488211E-4</v>
      </c>
      <c r="CB13" s="4"/>
      <c r="CC13" s="4"/>
      <c r="CD13" s="4"/>
      <c r="CE13" s="4"/>
      <c r="CF13" s="13"/>
      <c r="CG13" s="13"/>
      <c r="CH13" s="11"/>
      <c r="CI13" s="11"/>
      <c r="CJ13" s="13"/>
      <c r="CK13" s="13"/>
      <c r="CL13" s="11"/>
      <c r="CM13" s="11"/>
      <c r="CN13" s="13"/>
      <c r="CO13" s="13"/>
      <c r="CP13" s="11"/>
      <c r="CQ13" s="11"/>
      <c r="CR13" s="11"/>
      <c r="CS13" s="11"/>
      <c r="CT13" s="4"/>
      <c r="CU13" s="4"/>
      <c r="CV13" s="9"/>
      <c r="CW13" s="9"/>
      <c r="CX13" s="4"/>
      <c r="CY13" s="4"/>
      <c r="CZ13" s="9"/>
      <c r="DA13" s="9"/>
      <c r="DB13" s="9"/>
      <c r="DC13" s="9"/>
      <c r="DD13" s="9"/>
      <c r="DE13" s="9"/>
    </row>
    <row r="14" spans="1:109" x14ac:dyDescent="0.2">
      <c r="A14" s="1">
        <v>193</v>
      </c>
      <c r="B14" s="9">
        <v>6.3694066400746653E-4</v>
      </c>
      <c r="C14" s="9">
        <v>4.4910196672263841E-6</v>
      </c>
      <c r="D14" s="11">
        <v>1.8234920180956258</v>
      </c>
      <c r="E14" s="4">
        <v>1.2842748453809727E-2</v>
      </c>
      <c r="F14" s="13">
        <v>10.983671792762216</v>
      </c>
      <c r="G14" s="13">
        <v>8.4145356568161161E-2</v>
      </c>
      <c r="H14" s="11">
        <v>2.8234033975108113</v>
      </c>
      <c r="I14" s="11">
        <v>1.9294321900513181E-2</v>
      </c>
      <c r="J14" s="11">
        <v>2.9879830893425678</v>
      </c>
      <c r="K14" s="11">
        <v>2.0510612318505983E-2</v>
      </c>
      <c r="L14" s="11">
        <v>0.82652579450576591</v>
      </c>
      <c r="M14" s="4">
        <v>5.465176311919292E-3</v>
      </c>
      <c r="N14" s="13">
        <v>26.240584057949242</v>
      </c>
      <c r="O14" s="13">
        <v>0.16621472410736185</v>
      </c>
      <c r="P14" s="13">
        <v>36.745049252770443</v>
      </c>
      <c r="Q14" s="13">
        <v>0.53330631434764719</v>
      </c>
      <c r="R14" s="15">
        <v>339.80604689673004</v>
      </c>
      <c r="S14" s="15">
        <v>3.9695586883996614</v>
      </c>
      <c r="T14" s="15">
        <v>110.47253903338856</v>
      </c>
      <c r="U14" s="15">
        <v>1.0219763578768306</v>
      </c>
      <c r="V14" s="13">
        <v>37.766395927867791</v>
      </c>
      <c r="W14" s="13">
        <v>0.54778095231289858</v>
      </c>
      <c r="X14" s="13">
        <v>52.115607529052319</v>
      </c>
      <c r="Y14" s="13">
        <v>0.65592087901674256</v>
      </c>
      <c r="Z14" s="13">
        <v>105.8259381823154</v>
      </c>
      <c r="AA14" s="13">
        <v>1.5966878872941588</v>
      </c>
      <c r="AB14" s="9">
        <v>7.4309759297503816E-2</v>
      </c>
      <c r="AC14" s="9">
        <v>6.6134174318335905E-3</v>
      </c>
      <c r="AD14" s="9">
        <v>0.15599801753881187</v>
      </c>
      <c r="AE14" s="9">
        <v>6.5854387250180533E-3</v>
      </c>
      <c r="AF14" s="15">
        <v>145.98227548418251</v>
      </c>
      <c r="AG14" s="15">
        <v>2.1531846298393549</v>
      </c>
      <c r="AH14" s="11">
        <v>0.49976332182806293</v>
      </c>
      <c r="AI14" s="11">
        <v>1.9944732175670284E-2</v>
      </c>
      <c r="AJ14" s="11">
        <v>0.18430551566227485</v>
      </c>
      <c r="AK14" s="11">
        <v>7.2526601162794897E-3</v>
      </c>
      <c r="AL14" s="4">
        <v>6.2583558488738564E-4</v>
      </c>
      <c r="AM14" s="4">
        <v>1.5498962966610481E-4</v>
      </c>
      <c r="AN14" s="4">
        <v>0.56387612231567352</v>
      </c>
      <c r="AO14" s="4">
        <v>2.5982190988283613E-2</v>
      </c>
      <c r="AP14" s="4">
        <v>3.4787440481304228E-2</v>
      </c>
      <c r="AQ14" s="4">
        <v>1.9799107087835094E-3</v>
      </c>
      <c r="AR14" s="4">
        <v>3.1751419862633919E-2</v>
      </c>
      <c r="AS14" s="4">
        <v>2.6068016845387744E-3</v>
      </c>
      <c r="AT14" s="4">
        <v>1.4690951173536889E-2</v>
      </c>
      <c r="AU14" s="4">
        <v>1.2476645356301523E-3</v>
      </c>
      <c r="AV14" s="4">
        <v>0.21365693309777087</v>
      </c>
      <c r="AW14" s="4">
        <v>1.1047143758930955E-2</v>
      </c>
      <c r="AX14" s="11">
        <v>1.7817756078569875</v>
      </c>
      <c r="AY14" s="11">
        <v>4.1426636824624059E-2</v>
      </c>
      <c r="AZ14" s="11">
        <v>1.3109030044046011</v>
      </c>
      <c r="BA14" s="11">
        <v>1.9378293865901314E-2</v>
      </c>
      <c r="BB14" s="13">
        <v>11.751903530374182</v>
      </c>
      <c r="BC14" s="13">
        <v>0.27730829242754435</v>
      </c>
      <c r="BD14" s="11">
        <v>2.8365432701096429</v>
      </c>
      <c r="BE14" s="11">
        <v>7.2349772182836836E-2</v>
      </c>
      <c r="BF14" s="13">
        <v>19.6376912825279</v>
      </c>
      <c r="BG14" s="13">
        <v>0.43991053974545336</v>
      </c>
      <c r="BH14" s="11">
        <v>4.5770441933404662</v>
      </c>
      <c r="BI14" s="11">
        <v>6.3344374724403379E-2</v>
      </c>
      <c r="BJ14" s="13">
        <v>14.134148302265281</v>
      </c>
      <c r="BK14" s="13">
        <v>0.22177216606734096</v>
      </c>
      <c r="BL14" s="11">
        <v>2.2907978255700727</v>
      </c>
      <c r="BM14" s="11">
        <v>2.8287313096578438E-2</v>
      </c>
      <c r="BN14" s="11">
        <v>14.394817999550121</v>
      </c>
      <c r="BO14" s="11">
        <v>0.25225141674497603</v>
      </c>
      <c r="BP14" s="11">
        <v>1.9808575371163817</v>
      </c>
      <c r="BQ14" s="11">
        <v>2.3400154199133261E-2</v>
      </c>
      <c r="BR14" s="4">
        <v>5.9599814038801442E-3</v>
      </c>
      <c r="BS14" s="4">
        <v>8.6367124650783475E-4</v>
      </c>
      <c r="BT14" s="4">
        <v>1.1538841265282894E-2</v>
      </c>
      <c r="BU14" s="4">
        <v>8.6455319406813407E-4</v>
      </c>
      <c r="BV14" s="4">
        <v>6.5930840148171785E-2</v>
      </c>
      <c r="BW14" s="4">
        <v>8.6455319406813407E-4</v>
      </c>
      <c r="BX14" s="4">
        <v>5.6857255437649679E-3</v>
      </c>
      <c r="BY14" s="4">
        <v>5.2913945655800384E-4</v>
      </c>
      <c r="BZ14" s="4">
        <v>9.8899486289630266E-3</v>
      </c>
      <c r="CA14" s="4">
        <v>7.012510163896756E-4</v>
      </c>
      <c r="CB14" s="4"/>
      <c r="CC14" s="4"/>
      <c r="CD14" s="4"/>
      <c r="CE14" s="4"/>
      <c r="CF14" s="13"/>
      <c r="CG14" s="13"/>
      <c r="CH14" s="11"/>
      <c r="CI14" s="11"/>
      <c r="CJ14" s="13"/>
      <c r="CK14" s="13"/>
      <c r="CL14" s="11"/>
      <c r="CM14" s="11"/>
      <c r="CN14" s="13"/>
      <c r="CO14" s="13"/>
      <c r="CP14" s="11"/>
      <c r="CQ14" s="11"/>
      <c r="CR14" s="11"/>
      <c r="CS14" s="11"/>
      <c r="CT14" s="4"/>
      <c r="CU14" s="4"/>
      <c r="CV14" s="9"/>
      <c r="CW14" s="9"/>
      <c r="CX14" s="4"/>
      <c r="CY14" s="4"/>
      <c r="CZ14" s="9"/>
      <c r="DA14" s="9"/>
      <c r="DB14" s="9"/>
      <c r="DC14" s="9"/>
      <c r="DD14" s="9"/>
      <c r="DE14" s="9"/>
    </row>
    <row r="15" spans="1:109" x14ac:dyDescent="0.2">
      <c r="A15" s="1">
        <v>194</v>
      </c>
      <c r="B15" s="9">
        <v>4.8027231284110006E-3</v>
      </c>
      <c r="C15" s="9">
        <v>3.1191826857074082E-5</v>
      </c>
      <c r="D15" s="11">
        <v>1.6245113598106342</v>
      </c>
      <c r="E15" s="4">
        <v>1.1441339225708778E-2</v>
      </c>
      <c r="F15" s="13">
        <v>10.950057640766676</v>
      </c>
      <c r="G15" s="13">
        <v>8.3887840242221332E-2</v>
      </c>
      <c r="H15" s="11">
        <v>3.2409024470733248</v>
      </c>
      <c r="I15" s="11">
        <v>2.2147389606856346E-2</v>
      </c>
      <c r="J15" s="11">
        <v>3.4510567304850532</v>
      </c>
      <c r="K15" s="11">
        <v>2.3689319708875532E-2</v>
      </c>
      <c r="L15" s="11">
        <v>1.2790667766952297</v>
      </c>
      <c r="M15" s="4">
        <v>8.1849496423053256E-3</v>
      </c>
      <c r="N15" s="13">
        <v>25.788417001839736</v>
      </c>
      <c r="O15" s="13">
        <v>0.16335057968451996</v>
      </c>
      <c r="P15" s="13">
        <v>17.148127846370748</v>
      </c>
      <c r="Q15" s="13">
        <v>0.24888263985714254</v>
      </c>
      <c r="R15" s="15">
        <v>378.81918675987032</v>
      </c>
      <c r="S15" s="15">
        <v>4.0642909097594062</v>
      </c>
      <c r="T15" s="15">
        <v>136.88828182832759</v>
      </c>
      <c r="U15" s="15">
        <v>1.2663471748092101</v>
      </c>
      <c r="V15" s="13">
        <v>33.923470287429133</v>
      </c>
      <c r="W15" s="13">
        <v>0.44936601370293644</v>
      </c>
      <c r="X15" s="13">
        <v>49.032146941872213</v>
      </c>
      <c r="Y15" s="13">
        <v>0.61711280837054983</v>
      </c>
      <c r="Z15" s="13">
        <v>103.93947735558999</v>
      </c>
      <c r="AA15" s="13">
        <v>1.6509298549874256</v>
      </c>
      <c r="AB15" s="9">
        <v>2.663595432685241E-2</v>
      </c>
      <c r="AC15" s="9">
        <v>1.3757088332041808E-3</v>
      </c>
      <c r="AD15" s="9">
        <v>2.6878453004425595E-2</v>
      </c>
      <c r="AE15" s="9">
        <v>1.2084692007391185E-3</v>
      </c>
      <c r="AF15" s="15">
        <v>148.76214480214014</v>
      </c>
      <c r="AG15" s="15">
        <v>2.2196420259282976</v>
      </c>
      <c r="AH15" s="11">
        <v>5.4608626192489913</v>
      </c>
      <c r="AI15" s="11">
        <v>1.1675692987553068</v>
      </c>
      <c r="AJ15" s="11">
        <v>1.6948363069994921E-2</v>
      </c>
      <c r="AK15" s="11">
        <v>1.4011876623526254E-3</v>
      </c>
      <c r="AL15" s="4" t="s">
        <v>43</v>
      </c>
      <c r="AM15" s="4"/>
      <c r="AN15" s="4">
        <v>5.9104611831824479E-2</v>
      </c>
      <c r="AO15" s="4">
        <v>4.2422892721305575E-3</v>
      </c>
      <c r="AP15" s="4">
        <v>1.0200000359779783E-2</v>
      </c>
      <c r="AQ15" s="4">
        <v>6.5087283631505403E-4</v>
      </c>
      <c r="AR15" s="4">
        <v>1.0192699431423665E-2</v>
      </c>
      <c r="AS15" s="4">
        <v>6.4091864317941769E-4</v>
      </c>
      <c r="AT15" s="4">
        <v>8.4284202374070305E-3</v>
      </c>
      <c r="AU15" s="4">
        <v>2.033235086461103E-3</v>
      </c>
      <c r="AV15" s="4">
        <v>0.1408212218426422</v>
      </c>
      <c r="AW15" s="4">
        <v>7.3292735201366229E-3</v>
      </c>
      <c r="AX15" s="11">
        <v>1.4926371186313401</v>
      </c>
      <c r="AY15" s="11">
        <v>3.9841677356981617E-2</v>
      </c>
      <c r="AZ15" s="11">
        <v>1.3662825921042343</v>
      </c>
      <c r="BA15" s="11">
        <v>2.0438458635479148E-2</v>
      </c>
      <c r="BB15" s="13">
        <v>13.891358922832604</v>
      </c>
      <c r="BC15" s="13">
        <v>0.33618729577119011</v>
      </c>
      <c r="BD15" s="11">
        <v>3.6647314725389522</v>
      </c>
      <c r="BE15" s="11">
        <v>9.2113096357804819E-2</v>
      </c>
      <c r="BF15" s="13">
        <v>22.567914032015242</v>
      </c>
      <c r="BG15" s="13">
        <v>0.51084199300410593</v>
      </c>
      <c r="BH15" s="11">
        <v>4.4433124334475904</v>
      </c>
      <c r="BI15" s="11">
        <v>6.2734245319720508E-2</v>
      </c>
      <c r="BJ15" s="13">
        <v>11.327001473197695</v>
      </c>
      <c r="BK15" s="13">
        <v>0.18014327351635906</v>
      </c>
      <c r="BL15" s="11">
        <v>1.4792792406255106</v>
      </c>
      <c r="BM15" s="11">
        <v>2.2348449930023887E-2</v>
      </c>
      <c r="BN15" s="11">
        <v>7.720531877519397</v>
      </c>
      <c r="BO15" s="11">
        <v>0.14496223945318745</v>
      </c>
      <c r="BP15" s="11">
        <v>0.94016007284766101</v>
      </c>
      <c r="BQ15" s="11">
        <v>1.788227143399267E-2</v>
      </c>
      <c r="BR15" s="4">
        <v>0.1346384965896118</v>
      </c>
      <c r="BS15" s="4">
        <v>3.0883656963898221E-2</v>
      </c>
      <c r="BT15" s="4">
        <v>7.7967060150950715E-3</v>
      </c>
      <c r="BU15" s="4">
        <v>8.5516973830068201E-4</v>
      </c>
      <c r="BV15" s="4">
        <v>2.4926519841993355E-2</v>
      </c>
      <c r="BW15" s="4">
        <v>8.5516973830068201E-4</v>
      </c>
      <c r="BX15" s="4">
        <v>4.3998536930648742E-3</v>
      </c>
      <c r="BY15" s="4">
        <v>3.7349346460999167E-4</v>
      </c>
      <c r="BZ15" s="4">
        <v>2.0682978572180679E-2</v>
      </c>
      <c r="CA15" s="4">
        <v>4.0473256920954253E-3</v>
      </c>
      <c r="CB15" s="4"/>
      <c r="CC15" s="4"/>
      <c r="CD15" s="4"/>
      <c r="CE15" s="4"/>
      <c r="CF15" s="13"/>
      <c r="CG15" s="13"/>
      <c r="CH15" s="11"/>
      <c r="CI15" s="11"/>
      <c r="CJ15" s="13"/>
      <c r="CK15" s="13"/>
      <c r="CL15" s="11"/>
      <c r="CM15" s="11"/>
      <c r="CN15" s="13"/>
      <c r="CO15" s="13"/>
      <c r="CP15" s="11"/>
      <c r="CQ15" s="11"/>
      <c r="CR15" s="11"/>
      <c r="CS15" s="11"/>
      <c r="CT15" s="4"/>
      <c r="CU15" s="4"/>
      <c r="CV15" s="9"/>
      <c r="CW15" s="9"/>
      <c r="CX15" s="4"/>
      <c r="CY15" s="4"/>
      <c r="CZ15" s="9"/>
      <c r="DA15" s="9"/>
      <c r="DB15" s="9"/>
      <c r="DC15" s="9"/>
      <c r="DD15" s="9"/>
      <c r="DE15" s="9"/>
    </row>
    <row r="16" spans="1:109" x14ac:dyDescent="0.2">
      <c r="A16" s="1">
        <v>195</v>
      </c>
      <c r="B16" s="9">
        <v>1.4541608081381691E-2</v>
      </c>
      <c r="C16" s="9">
        <v>9.4442113228366327E-5</v>
      </c>
      <c r="D16" s="11">
        <v>1.8472885150403313</v>
      </c>
      <c r="E16" s="4">
        <v>1.3010345800718774E-2</v>
      </c>
      <c r="F16" s="13">
        <v>11.025196719952659</v>
      </c>
      <c r="G16" s="13">
        <v>8.4463476944555402E-2</v>
      </c>
      <c r="H16" s="11">
        <v>2.9436593410849867</v>
      </c>
      <c r="I16" s="11">
        <v>2.0116116224277083E-2</v>
      </c>
      <c r="J16" s="11">
        <v>3.1214111928072596</v>
      </c>
      <c r="K16" s="11">
        <v>2.142651178002529E-2</v>
      </c>
      <c r="L16" s="11">
        <v>0.55373554305591099</v>
      </c>
      <c r="M16" s="4">
        <v>4.1397585864150366E-3</v>
      </c>
      <c r="N16" s="13">
        <v>26.300791326155885</v>
      </c>
      <c r="O16" s="13">
        <v>0.1665960926947424</v>
      </c>
      <c r="P16" s="13">
        <v>29.976250579449612</v>
      </c>
      <c r="Q16" s="13">
        <v>0.44733614519747877</v>
      </c>
      <c r="R16" s="15">
        <v>325.95043491126484</v>
      </c>
      <c r="S16" s="15">
        <v>3.4970704651285978</v>
      </c>
      <c r="T16" s="15">
        <v>114.83141713100336</v>
      </c>
      <c r="U16" s="15">
        <v>1.0623001379004233</v>
      </c>
      <c r="V16" s="13">
        <v>34.374151717052641</v>
      </c>
      <c r="W16" s="13">
        <v>0.44068194729991139</v>
      </c>
      <c r="X16" s="13">
        <v>56.681124155848096</v>
      </c>
      <c r="Y16" s="13">
        <v>0.71338193187588939</v>
      </c>
      <c r="Z16" s="13">
        <v>110.75144358600423</v>
      </c>
      <c r="AA16" s="13">
        <v>1.7691197830380927</v>
      </c>
      <c r="AB16" s="9">
        <v>8.0000833685260203E-3</v>
      </c>
      <c r="AC16" s="9">
        <v>7.3367018723544206E-4</v>
      </c>
      <c r="AD16" s="9">
        <v>3.6552841709297942E-2</v>
      </c>
      <c r="AE16" s="9">
        <v>1.4217808598350095E-3</v>
      </c>
      <c r="AF16" s="15">
        <v>154.05782366714018</v>
      </c>
      <c r="AG16" s="15">
        <v>2.1799577018730529</v>
      </c>
      <c r="AH16" s="11">
        <v>0.5547844186340064</v>
      </c>
      <c r="AI16" s="11">
        <v>1.5672860832374669E-2</v>
      </c>
      <c r="AJ16" s="11">
        <v>5.3438476378802037E-2</v>
      </c>
      <c r="AK16" s="11">
        <v>2.2873426307512836E-3</v>
      </c>
      <c r="AL16" s="4">
        <v>2.3627180447386969E-3</v>
      </c>
      <c r="AM16" s="4">
        <v>3.2184182034144718E-4</v>
      </c>
      <c r="AN16" s="4">
        <v>6.3217739590776589E-2</v>
      </c>
      <c r="AO16" s="4">
        <v>4.3809799503239585E-3</v>
      </c>
      <c r="AP16" s="4">
        <v>2.4900716365834987E-2</v>
      </c>
      <c r="AQ16" s="4">
        <v>1.0336095480042583E-3</v>
      </c>
      <c r="AR16" s="4">
        <v>3.0933680818285153E-2</v>
      </c>
      <c r="AS16" s="4">
        <v>9.472596183243193E-3</v>
      </c>
      <c r="AT16" s="4">
        <v>1.6723859996992833E-2</v>
      </c>
      <c r="AU16" s="4">
        <v>5.1261160980852561E-3</v>
      </c>
      <c r="AV16" s="4">
        <v>0.21188902785135733</v>
      </c>
      <c r="AW16" s="4">
        <v>1.8714634855842648E-2</v>
      </c>
      <c r="AX16" s="11">
        <v>1.8471183502862776</v>
      </c>
      <c r="AY16" s="11">
        <v>4.7950569233815465E-2</v>
      </c>
      <c r="AZ16" s="11">
        <v>1.4291221126887628</v>
      </c>
      <c r="BA16" s="11">
        <v>1.976907692665518E-2</v>
      </c>
      <c r="BB16" s="13">
        <v>13.0188321162418</v>
      </c>
      <c r="BC16" s="13">
        <v>0.30844159714021752</v>
      </c>
      <c r="BD16" s="11">
        <v>3.2038223077523176</v>
      </c>
      <c r="BE16" s="11">
        <v>8.1846863683569512E-2</v>
      </c>
      <c r="BF16" s="13">
        <v>21.639253912665136</v>
      </c>
      <c r="BG16" s="13">
        <v>0.48474821869101381</v>
      </c>
      <c r="BH16" s="11">
        <v>4.740951458945565</v>
      </c>
      <c r="BI16" s="11">
        <v>6.8589572432514179E-2</v>
      </c>
      <c r="BJ16" s="13">
        <v>13.559176006285391</v>
      </c>
      <c r="BK16" s="13">
        <v>0.20717026259245272</v>
      </c>
      <c r="BL16" s="11">
        <v>2.006086905741026</v>
      </c>
      <c r="BM16" s="11">
        <v>2.7667331198303419E-2</v>
      </c>
      <c r="BN16" s="11">
        <v>11.505223932572045</v>
      </c>
      <c r="BO16" s="11">
        <v>0.21072770583913306</v>
      </c>
      <c r="BP16" s="11">
        <v>1.5527401262182448</v>
      </c>
      <c r="BQ16" s="11">
        <v>2.5424851138518612E-2</v>
      </c>
      <c r="BR16" s="4">
        <v>7.9478853127354591E-3</v>
      </c>
      <c r="BS16" s="4">
        <v>9.9820771148500121E-4</v>
      </c>
      <c r="BT16" s="4">
        <v>1.3062927481697377E-2</v>
      </c>
      <c r="BU16" s="4">
        <v>1.3981680624193622E-3</v>
      </c>
      <c r="BV16" s="4">
        <v>7.4905571050704733E-3</v>
      </c>
      <c r="BW16" s="4">
        <v>1.3981680624193622E-3</v>
      </c>
      <c r="BX16" s="4">
        <v>1.1375858021095647E-3</v>
      </c>
      <c r="BY16" s="4">
        <v>1.878339778712725E-4</v>
      </c>
      <c r="BZ16" s="4">
        <v>5.2117018675349484E-3</v>
      </c>
      <c r="CA16" s="4">
        <v>4.4032612296594396E-4</v>
      </c>
      <c r="CB16" s="4"/>
      <c r="CC16" s="4"/>
      <c r="CD16" s="4"/>
      <c r="CE16" s="4"/>
      <c r="CF16" s="13"/>
      <c r="CG16" s="13"/>
      <c r="CH16" s="11"/>
      <c r="CI16" s="11"/>
      <c r="CJ16" s="13"/>
      <c r="CK16" s="13"/>
      <c r="CL16" s="11"/>
      <c r="CM16" s="11"/>
      <c r="CN16" s="13"/>
      <c r="CO16" s="13"/>
      <c r="CP16" s="11"/>
      <c r="CQ16" s="11"/>
      <c r="CR16" s="11"/>
      <c r="CS16" s="11"/>
      <c r="CT16" s="4"/>
      <c r="CU16" s="4"/>
      <c r="CV16" s="9"/>
      <c r="CW16" s="9"/>
      <c r="CX16" s="4"/>
      <c r="CY16" s="4"/>
      <c r="CZ16" s="9"/>
      <c r="DA16" s="9"/>
      <c r="DB16" s="9"/>
      <c r="DC16" s="9"/>
      <c r="DD16" s="9"/>
      <c r="DE16" s="9"/>
    </row>
    <row r="17" spans="1:109" x14ac:dyDescent="0.2">
      <c r="A17" s="1">
        <v>196</v>
      </c>
      <c r="B17" s="9">
        <v>6.6487179760468893E-3</v>
      </c>
      <c r="C17" s="9">
        <v>4.3180848528110863E-5</v>
      </c>
      <c r="D17" s="11">
        <v>1.7464439204284548</v>
      </c>
      <c r="E17" s="4">
        <v>1.2300103173564659E-2</v>
      </c>
      <c r="F17" s="13">
        <v>10.93806151125394</v>
      </c>
      <c r="G17" s="13">
        <v>8.3795938498038916E-2</v>
      </c>
      <c r="H17" s="11">
        <v>3.1407705472760341</v>
      </c>
      <c r="I17" s="11">
        <v>2.1463117175611734E-2</v>
      </c>
      <c r="J17" s="11">
        <v>3.3113219501652669</v>
      </c>
      <c r="K17" s="11">
        <v>2.2730128903287253E-2</v>
      </c>
      <c r="L17" s="11">
        <v>0.68830078850836063</v>
      </c>
      <c r="M17" s="4">
        <v>6.1632770741561777E-3</v>
      </c>
      <c r="N17" s="13">
        <v>26.374265225979727</v>
      </c>
      <c r="O17" s="13">
        <v>0.16706149559741193</v>
      </c>
      <c r="P17" s="13">
        <v>34.334896242185152</v>
      </c>
      <c r="Q17" s="13">
        <v>0.49832609673391798</v>
      </c>
      <c r="R17" s="15">
        <v>381.07824524684924</v>
      </c>
      <c r="S17" s="15">
        <v>4.0885279895962912</v>
      </c>
      <c r="T17" s="15">
        <v>106.42767835801997</v>
      </c>
      <c r="U17" s="15">
        <v>0.98455753852768191</v>
      </c>
      <c r="V17" s="13">
        <v>36.788602346098585</v>
      </c>
      <c r="W17" s="13">
        <v>0.53188811205140307</v>
      </c>
      <c r="X17" s="13">
        <v>52.808755492253788</v>
      </c>
      <c r="Y17" s="13">
        <v>0.6856760343468703</v>
      </c>
      <c r="Z17" s="13">
        <v>110.65414352769868</v>
      </c>
      <c r="AA17" s="13">
        <v>1.8036912383200772</v>
      </c>
      <c r="AB17" s="9">
        <v>9.9557915784629445E-3</v>
      </c>
      <c r="AC17" s="9">
        <v>8.2625692495446625E-4</v>
      </c>
      <c r="AD17" s="9">
        <v>1.3690396760954853E-2</v>
      </c>
      <c r="AE17" s="9">
        <v>8.5291508716036594E-4</v>
      </c>
      <c r="AF17" s="15">
        <v>154.66828261822599</v>
      </c>
      <c r="AG17" s="15">
        <v>2.2413482508880356</v>
      </c>
      <c r="AH17" s="11">
        <v>0.57860943269136966</v>
      </c>
      <c r="AI17" s="11">
        <v>1.6501917689609059E-2</v>
      </c>
      <c r="AJ17" s="11">
        <v>5.2056385310228832E-2</v>
      </c>
      <c r="AK17" s="11">
        <v>2.1914214215184359E-3</v>
      </c>
      <c r="AL17" s="4" t="s">
        <v>43</v>
      </c>
      <c r="AM17" s="4"/>
      <c r="AN17" s="4">
        <v>8.0814467771174927E-3</v>
      </c>
      <c r="AO17" s="4">
        <v>1.5569987607267867E-3</v>
      </c>
      <c r="AP17" s="4" t="s">
        <v>43</v>
      </c>
      <c r="AQ17" s="4"/>
      <c r="AR17" s="4">
        <v>4.7621125861906843E-3</v>
      </c>
      <c r="AS17" s="4">
        <v>6.6967063554003881E-4</v>
      </c>
      <c r="AT17" s="4">
        <v>4.4311559125762576E-3</v>
      </c>
      <c r="AU17" s="4">
        <v>4.9847050847764897E-4</v>
      </c>
      <c r="AV17" s="4">
        <v>0.16974074224139438</v>
      </c>
      <c r="AW17" s="4">
        <v>9.2281629884071077E-3</v>
      </c>
      <c r="AX17" s="11">
        <v>1.8852877287125467</v>
      </c>
      <c r="AY17" s="11">
        <v>4.471288701001009E-2</v>
      </c>
      <c r="AZ17" s="11">
        <v>1.5071544646592721</v>
      </c>
      <c r="BA17" s="11">
        <v>2.3459409454772942E-2</v>
      </c>
      <c r="BB17" s="13">
        <v>14.332333129968436</v>
      </c>
      <c r="BC17" s="13">
        <v>0.33390461672567973</v>
      </c>
      <c r="BD17" s="11">
        <v>3.5148591470446591</v>
      </c>
      <c r="BE17" s="11">
        <v>8.9920204414121505E-2</v>
      </c>
      <c r="BF17" s="13">
        <v>22.498229497771913</v>
      </c>
      <c r="BG17" s="13">
        <v>0.51463787852315368</v>
      </c>
      <c r="BH17" s="11">
        <v>4.6757125146676719</v>
      </c>
      <c r="BI17" s="11">
        <v>6.3704695840357414E-2</v>
      </c>
      <c r="BJ17" s="13">
        <v>12.664699304089481</v>
      </c>
      <c r="BK17" s="13">
        <v>0.19205373920444294</v>
      </c>
      <c r="BL17" s="11">
        <v>1.7497329956080045</v>
      </c>
      <c r="BM17" s="11">
        <v>2.0295852687089694E-2</v>
      </c>
      <c r="BN17" s="11">
        <v>9.7366026909411794</v>
      </c>
      <c r="BO17" s="11">
        <v>0.18162392951697015</v>
      </c>
      <c r="BP17" s="11">
        <v>1.2726559264026072</v>
      </c>
      <c r="BQ17" s="11">
        <v>1.8149520068694872E-2</v>
      </c>
      <c r="BR17" s="4">
        <v>8.1581030342046893E-3</v>
      </c>
      <c r="BS17" s="4">
        <v>1.9081003677487219E-3</v>
      </c>
      <c r="BT17" s="4">
        <v>1.6082904499461679E-2</v>
      </c>
      <c r="BU17" s="4">
        <v>1.1487313722731798E-3</v>
      </c>
      <c r="BV17" s="4">
        <v>4.2871553404629443E-3</v>
      </c>
      <c r="BW17" s="4">
        <v>1.1487313722731798E-3</v>
      </c>
      <c r="BX17" s="4">
        <v>1.2281618046050457E-4</v>
      </c>
      <c r="BY17" s="4">
        <v>6.1948482342999713E-5</v>
      </c>
      <c r="BZ17" s="4">
        <v>4.4227139926952923E-3</v>
      </c>
      <c r="CA17" s="4">
        <v>3.6937052877701138E-4</v>
      </c>
      <c r="CB17" s="4"/>
      <c r="CC17" s="4"/>
      <c r="CD17" s="4"/>
      <c r="CE17" s="4"/>
      <c r="CF17" s="13"/>
      <c r="CG17" s="13"/>
      <c r="CH17" s="11"/>
      <c r="CI17" s="11"/>
      <c r="CJ17" s="13"/>
      <c r="CK17" s="13"/>
      <c r="CL17" s="11"/>
      <c r="CM17" s="11"/>
      <c r="CN17" s="13"/>
      <c r="CO17" s="13"/>
      <c r="CP17" s="11"/>
      <c r="CQ17" s="11"/>
      <c r="CR17" s="11"/>
      <c r="CS17" s="11"/>
      <c r="CT17" s="4"/>
      <c r="CU17" s="4"/>
      <c r="CV17" s="9"/>
      <c r="CW17" s="9"/>
      <c r="CX17" s="4"/>
      <c r="CY17" s="4"/>
      <c r="CZ17" s="9"/>
      <c r="DA17" s="9"/>
      <c r="DB17" s="9"/>
      <c r="DC17" s="9"/>
      <c r="DD17" s="9"/>
      <c r="DE17" s="9"/>
    </row>
    <row r="18" spans="1:109" x14ac:dyDescent="0.2">
      <c r="A18" s="1">
        <v>197</v>
      </c>
      <c r="B18" s="9">
        <v>6.0298124366301355E-3</v>
      </c>
      <c r="C18" s="9">
        <v>3.9161296721725837E-5</v>
      </c>
      <c r="D18" s="11">
        <v>1.8742487606489362</v>
      </c>
      <c r="E18" s="4">
        <v>1.3200225245853809E-2</v>
      </c>
      <c r="F18" s="13">
        <v>11.094577541489908</v>
      </c>
      <c r="G18" s="13">
        <v>8.4994999924975778E-2</v>
      </c>
      <c r="H18" s="11">
        <v>2.9837352021653016</v>
      </c>
      <c r="I18" s="11">
        <v>2.0389983063427895E-2</v>
      </c>
      <c r="J18" s="11">
        <v>3.1592642669810371</v>
      </c>
      <c r="K18" s="11">
        <v>2.1686349170742573E-2</v>
      </c>
      <c r="L18" s="11">
        <v>1.1407417952866477</v>
      </c>
      <c r="M18" s="4">
        <v>7.2997863125006356E-3</v>
      </c>
      <c r="N18" s="13">
        <v>25.935524159833431</v>
      </c>
      <c r="O18" s="13">
        <v>0.16428239490731134</v>
      </c>
      <c r="P18" s="13">
        <v>35.024533209932493</v>
      </c>
      <c r="Q18" s="13">
        <v>0.62709806456146278</v>
      </c>
      <c r="R18" s="15">
        <v>369.26190313628547</v>
      </c>
      <c r="S18" s="15">
        <v>3.9617523311684786</v>
      </c>
      <c r="T18" s="15">
        <v>126.63716963952892</v>
      </c>
      <c r="U18" s="15">
        <v>1.1715146092634134</v>
      </c>
      <c r="V18" s="13">
        <v>49.939610196714725</v>
      </c>
      <c r="W18" s="13">
        <v>0.5505355710926858</v>
      </c>
      <c r="X18" s="13">
        <v>52.749503037297991</v>
      </c>
      <c r="Y18" s="13">
        <v>0.68668934970432371</v>
      </c>
      <c r="Z18" s="13">
        <v>106.46073724515121</v>
      </c>
      <c r="AA18" s="13">
        <v>1.6305112307052689</v>
      </c>
      <c r="AB18" s="9">
        <v>1.0312769297137321E-2</v>
      </c>
      <c r="AC18" s="9">
        <v>8.3874363374145827E-4</v>
      </c>
      <c r="AD18" s="9">
        <v>1.9031741221338529E-2</v>
      </c>
      <c r="AE18" s="9">
        <v>2.7178926192095699E-3</v>
      </c>
      <c r="AF18" s="15">
        <v>148.93709785380523</v>
      </c>
      <c r="AG18" s="15">
        <v>2.8285519522531661</v>
      </c>
      <c r="AH18" s="11">
        <v>0.61783104813360656</v>
      </c>
      <c r="AI18" s="11">
        <v>1.7947294718463909E-2</v>
      </c>
      <c r="AJ18" s="11">
        <v>8.1116538771595151E-2</v>
      </c>
      <c r="AK18" s="11">
        <v>3.3079389294456891E-3</v>
      </c>
      <c r="AL18" s="4" t="s">
        <v>43</v>
      </c>
      <c r="AM18" s="4"/>
      <c r="AN18" s="4">
        <v>2.4559267670268899E-2</v>
      </c>
      <c r="AO18" s="4">
        <v>2.7162786519542336E-3</v>
      </c>
      <c r="AP18" s="4">
        <v>5.658076135424563E-4</v>
      </c>
      <c r="AQ18" s="4">
        <v>1.5152218092846133E-4</v>
      </c>
      <c r="AR18" s="4">
        <v>4.1603752141978045E-3</v>
      </c>
      <c r="AS18" s="4">
        <v>7.6786178065723308E-4</v>
      </c>
      <c r="AT18" s="4">
        <v>6.4600846448508234E-3</v>
      </c>
      <c r="AU18" s="4">
        <v>6.4570582308002211E-4</v>
      </c>
      <c r="AV18" s="4">
        <v>0.18118620769464441</v>
      </c>
      <c r="AW18" s="4">
        <v>8.4652311516567776E-3</v>
      </c>
      <c r="AX18" s="11">
        <v>2.0257373200764444</v>
      </c>
      <c r="AY18" s="11">
        <v>5.2945517166858205E-2</v>
      </c>
      <c r="AZ18" s="11">
        <v>1.5422821451753519</v>
      </c>
      <c r="BA18" s="11">
        <v>2.6087892409979937E-2</v>
      </c>
      <c r="BB18" s="13">
        <v>14.149424197103167</v>
      </c>
      <c r="BC18" s="13">
        <v>0.35300300310706423</v>
      </c>
      <c r="BD18" s="11">
        <v>3.4040445524716145</v>
      </c>
      <c r="BE18" s="11">
        <v>9.1962169382319964E-2</v>
      </c>
      <c r="BF18" s="13">
        <v>21.644891626890836</v>
      </c>
      <c r="BG18" s="13">
        <v>0.52708074034396868</v>
      </c>
      <c r="BH18" s="11">
        <v>4.4842303921662454</v>
      </c>
      <c r="BI18" s="11">
        <v>7.892372060420004E-2</v>
      </c>
      <c r="BJ18" s="13">
        <v>12.375262418212131</v>
      </c>
      <c r="BK18" s="13">
        <v>0.23889853446906115</v>
      </c>
      <c r="BL18" s="11">
        <v>1.7365633353080165</v>
      </c>
      <c r="BM18" s="11">
        <v>3.2208035831196594E-2</v>
      </c>
      <c r="BN18" s="11">
        <v>10.067543480449848</v>
      </c>
      <c r="BO18" s="11">
        <v>0.23207991610209103</v>
      </c>
      <c r="BP18" s="11">
        <v>1.3655220742281278</v>
      </c>
      <c r="BQ18" s="11">
        <v>2.7975872117321995E-2</v>
      </c>
      <c r="BR18" s="4">
        <v>7.3490916123503634E-3</v>
      </c>
      <c r="BS18" s="4">
        <v>9.6285610309358467E-4</v>
      </c>
      <c r="BT18" s="4">
        <v>1.5578088573798245E-2</v>
      </c>
      <c r="BU18" s="4">
        <v>9.9724130630704727E-4</v>
      </c>
      <c r="BV18" s="4">
        <v>8.5398878648191394E-3</v>
      </c>
      <c r="BW18" s="4">
        <v>9.9724130630704727E-4</v>
      </c>
      <c r="BX18" s="4">
        <v>6.8199853508983644E-4</v>
      </c>
      <c r="BY18" s="4">
        <v>1.4575199994711394E-4</v>
      </c>
      <c r="BZ18" s="4">
        <v>6.4329440206583304E-3</v>
      </c>
      <c r="CA18" s="4">
        <v>4.8610078192133074E-4</v>
      </c>
      <c r="CB18" s="4"/>
      <c r="CC18" s="4"/>
      <c r="CD18" s="4"/>
      <c r="CE18" s="4"/>
      <c r="CF18" s="13"/>
      <c r="CG18" s="13"/>
      <c r="CH18" s="11"/>
      <c r="CI18" s="11"/>
      <c r="CJ18" s="13"/>
      <c r="CK18" s="13"/>
      <c r="CL18" s="11"/>
      <c r="CM18" s="11"/>
      <c r="CN18" s="13"/>
      <c r="CO18" s="13"/>
      <c r="CP18" s="11"/>
      <c r="CQ18" s="11"/>
      <c r="CR18" s="11"/>
      <c r="CS18" s="11"/>
      <c r="CT18" s="4"/>
      <c r="CU18" s="4"/>
      <c r="CV18" s="9"/>
      <c r="CW18" s="9"/>
      <c r="CX18" s="4"/>
      <c r="CY18" s="4"/>
      <c r="CZ18" s="9"/>
      <c r="DA18" s="9"/>
      <c r="DB18" s="9"/>
      <c r="DC18" s="9"/>
      <c r="DD18" s="9"/>
      <c r="DE18" s="9"/>
    </row>
    <row r="19" spans="1:109" x14ac:dyDescent="0.2">
      <c r="A19" s="1">
        <v>198</v>
      </c>
      <c r="B19" s="9">
        <v>1.1264015084414875E-2</v>
      </c>
      <c r="C19" s="9">
        <v>7.3155415966021624E-5</v>
      </c>
      <c r="D19" s="11">
        <v>2.4256263176607602</v>
      </c>
      <c r="E19" s="4">
        <v>1.7083545379700336E-2</v>
      </c>
      <c r="F19" s="13">
        <v>11.193556718307695</v>
      </c>
      <c r="G19" s="13">
        <v>8.5753274414900563E-2</v>
      </c>
      <c r="H19" s="11">
        <v>2.651118209414943</v>
      </c>
      <c r="I19" s="11">
        <v>1.8116974773729016E-2</v>
      </c>
      <c r="J19" s="11">
        <v>2.8636227406196482</v>
      </c>
      <c r="K19" s="11">
        <v>1.9656957252803645E-2</v>
      </c>
      <c r="L19" s="11">
        <v>0.2381152995133945</v>
      </c>
      <c r="M19" s="4">
        <v>1.5237372833771647E-3</v>
      </c>
      <c r="N19" s="13">
        <v>25.696029663804989</v>
      </c>
      <c r="O19" s="13">
        <v>0.16276537411636136</v>
      </c>
      <c r="P19" s="13">
        <v>31.452372742070359</v>
      </c>
      <c r="Q19" s="13">
        <v>0.4564900394927966</v>
      </c>
      <c r="R19" s="15">
        <v>204.1620202353181</v>
      </c>
      <c r="S19" s="15">
        <v>2.2617714848932882</v>
      </c>
      <c r="T19" s="15">
        <v>117.83607153084806</v>
      </c>
      <c r="U19" s="15">
        <v>1.0900960570229463</v>
      </c>
      <c r="V19" s="13">
        <v>17.282377428380762</v>
      </c>
      <c r="W19" s="13">
        <v>0.28595514430969415</v>
      </c>
      <c r="X19" s="13">
        <v>61.767607671492151</v>
      </c>
      <c r="Y19" s="13">
        <v>0.77739981244699297</v>
      </c>
      <c r="Z19" s="13">
        <v>127.05638049912635</v>
      </c>
      <c r="AA19" s="13">
        <v>1.9660056776198509</v>
      </c>
      <c r="AB19" s="9">
        <v>1.4764482158190295E-3</v>
      </c>
      <c r="AC19" s="9">
        <v>3.0553335221397286E-4</v>
      </c>
      <c r="AD19" s="9">
        <v>1.0079270602999112E-2</v>
      </c>
      <c r="AE19" s="9">
        <v>7.0832321251228171E-4</v>
      </c>
      <c r="AF19" s="15">
        <v>61.514409752503987</v>
      </c>
      <c r="AG19" s="15">
        <v>0.85747601931689499</v>
      </c>
      <c r="AH19" s="11">
        <v>0.42015109895316527</v>
      </c>
      <c r="AI19" s="11">
        <v>1.4093386854949409E-2</v>
      </c>
      <c r="AJ19" s="11">
        <v>-7.4600500169884115E-4</v>
      </c>
      <c r="AK19" s="11">
        <v>2.264945479643582E-4</v>
      </c>
      <c r="AL19" s="4">
        <v>1.2091753776272802E-3</v>
      </c>
      <c r="AM19" s="4">
        <v>2.1589262154958692E-4</v>
      </c>
      <c r="AN19" s="4">
        <v>3.2463177598074521E-3</v>
      </c>
      <c r="AO19" s="4">
        <v>9.5747214631583034E-4</v>
      </c>
      <c r="AP19" s="4">
        <v>8.2123264192004433E-4</v>
      </c>
      <c r="AQ19" s="4">
        <v>1.7791602438976435E-4</v>
      </c>
      <c r="AR19" s="4">
        <v>2.5546424009135014E-3</v>
      </c>
      <c r="AS19" s="4">
        <v>3.0996372516907124E-4</v>
      </c>
      <c r="AT19" s="4">
        <v>5.5324933045655111E-3</v>
      </c>
      <c r="AU19" s="4">
        <v>6.7784294247476566E-4</v>
      </c>
      <c r="AV19" s="4">
        <v>0.19160299150016755</v>
      </c>
      <c r="AW19" s="4">
        <v>9.3251528501612085E-3</v>
      </c>
      <c r="AX19" s="11">
        <v>1.9079574585012133</v>
      </c>
      <c r="AY19" s="11">
        <v>4.6911879820947834E-2</v>
      </c>
      <c r="AZ19" s="11">
        <v>1.1697058472471717</v>
      </c>
      <c r="BA19" s="11">
        <v>1.860568152347979E-2</v>
      </c>
      <c r="BB19" s="13">
        <v>9.3226281329479743</v>
      </c>
      <c r="BC19" s="13">
        <v>0.22797790614524135</v>
      </c>
      <c r="BD19" s="11">
        <v>1.9888332797015504</v>
      </c>
      <c r="BE19" s="11">
        <v>5.1770481705364052E-2</v>
      </c>
      <c r="BF19" s="13">
        <v>11.28927141367771</v>
      </c>
      <c r="BG19" s="13">
        <v>0.26703831533493105</v>
      </c>
      <c r="BH19" s="11">
        <v>1.9929420472030945</v>
      </c>
      <c r="BI19" s="11">
        <v>3.3603723401683605E-2</v>
      </c>
      <c r="BJ19" s="13">
        <v>4.9653606367014609</v>
      </c>
      <c r="BK19" s="13">
        <v>0.10491058835997419</v>
      </c>
      <c r="BL19" s="11">
        <v>0.69980975214211349</v>
      </c>
      <c r="BM19" s="11">
        <v>1.3517584807245289E-2</v>
      </c>
      <c r="BN19" s="11">
        <v>4.2559981781646368</v>
      </c>
      <c r="BO19" s="11">
        <v>8.9005772756356599E-2</v>
      </c>
      <c r="BP19" s="11">
        <v>0.56521081130627848</v>
      </c>
      <c r="BQ19" s="11">
        <v>1.3089548730337299E-2</v>
      </c>
      <c r="BR19" s="4">
        <v>7.8131207411935456E-3</v>
      </c>
      <c r="BS19" s="4">
        <v>9.6866446588128629E-4</v>
      </c>
      <c r="BT19" s="4">
        <v>-4.8595238738863319E-5</v>
      </c>
      <c r="BU19" s="4">
        <v>4.4509423977321875E-5</v>
      </c>
      <c r="BV19" s="4">
        <v>1.6412202367643469E-3</v>
      </c>
      <c r="BW19" s="4">
        <v>4.4509423977321875E-5</v>
      </c>
      <c r="BX19" s="4">
        <v>5.7096356913324088E-5</v>
      </c>
      <c r="BY19" s="4">
        <v>4.1018161674255614E-5</v>
      </c>
      <c r="BZ19" s="4">
        <v>2.6707181369662542E-3</v>
      </c>
      <c r="CA19" s="4">
        <v>2.4195324950733571E-4</v>
      </c>
      <c r="CB19" s="4"/>
      <c r="CC19" s="4"/>
      <c r="CD19" s="4"/>
      <c r="CE19" s="4"/>
      <c r="CF19" s="13"/>
      <c r="CG19" s="13"/>
      <c r="CH19" s="11"/>
      <c r="CI19" s="11"/>
      <c r="CJ19" s="13"/>
      <c r="CK19" s="13"/>
      <c r="CL19" s="11"/>
      <c r="CM19" s="11"/>
      <c r="CN19" s="13"/>
      <c r="CO19" s="13"/>
      <c r="CP19" s="11"/>
      <c r="CQ19" s="11"/>
      <c r="CR19" s="11"/>
      <c r="CS19" s="11"/>
      <c r="CT19" s="4"/>
      <c r="CU19" s="4"/>
      <c r="CV19" s="9"/>
      <c r="CW19" s="9"/>
      <c r="CX19" s="4"/>
      <c r="CY19" s="4"/>
      <c r="CZ19" s="9"/>
      <c r="DA19" s="9"/>
      <c r="DB19" s="9"/>
      <c r="DC19" s="9"/>
      <c r="DD19" s="9"/>
      <c r="DE19" s="9"/>
    </row>
    <row r="20" spans="1:109" x14ac:dyDescent="0.2">
      <c r="A20" s="1">
        <v>199</v>
      </c>
      <c r="B20" s="9">
        <v>1.4406373383177882E-2</v>
      </c>
      <c r="C20" s="9">
        <v>9.3563816233378384E-5</v>
      </c>
      <c r="D20" s="11">
        <v>1.9030896642818325</v>
      </c>
      <c r="E20" s="4">
        <v>1.3403350056306683E-2</v>
      </c>
      <c r="F20" s="13">
        <v>11.016784273112622</v>
      </c>
      <c r="G20" s="13">
        <v>8.4399029612887075E-2</v>
      </c>
      <c r="H20" s="11">
        <v>2.7973484942716427</v>
      </c>
      <c r="I20" s="11">
        <v>1.9116270230452002E-2</v>
      </c>
      <c r="J20" s="11">
        <v>2.9997217203743518</v>
      </c>
      <c r="K20" s="11">
        <v>2.0591190589213576E-2</v>
      </c>
      <c r="L20" s="11">
        <v>0.30170954169828945</v>
      </c>
      <c r="M20" s="4">
        <v>1.9306868495044373E-3</v>
      </c>
      <c r="N20" s="13">
        <v>26.702094517876549</v>
      </c>
      <c r="O20" s="13">
        <v>0.1691380520942713</v>
      </c>
      <c r="P20" s="13">
        <v>30.873118629078689</v>
      </c>
      <c r="Q20" s="13">
        <v>0.44808292391253951</v>
      </c>
      <c r="R20" s="15">
        <v>300.69484086944084</v>
      </c>
      <c r="S20" s="15">
        <v>3.2261072064755369</v>
      </c>
      <c r="T20" s="15">
        <v>108.73932699400987</v>
      </c>
      <c r="U20" s="15">
        <v>1.005942493326146</v>
      </c>
      <c r="V20" s="13">
        <v>15.318529090033975</v>
      </c>
      <c r="W20" s="13">
        <v>0.2437922799796978</v>
      </c>
      <c r="X20" s="13">
        <v>62.675302888257029</v>
      </c>
      <c r="Y20" s="13">
        <v>0.78882395720301013</v>
      </c>
      <c r="Z20" s="13">
        <v>112.84248243866045</v>
      </c>
      <c r="AA20" s="13">
        <v>1.6497209130805794</v>
      </c>
      <c r="AB20" s="9">
        <v>3.1811878634934149E-2</v>
      </c>
      <c r="AC20" s="9">
        <v>1.4952960367421901E-3</v>
      </c>
      <c r="AD20" s="9">
        <v>2.6164652490251787E-2</v>
      </c>
      <c r="AE20" s="9">
        <v>4.3931730741284614E-3</v>
      </c>
      <c r="AF20" s="15">
        <v>137.33845206484011</v>
      </c>
      <c r="AG20" s="15">
        <v>1.9517522252605439</v>
      </c>
      <c r="AH20" s="11">
        <v>0.51507652000156945</v>
      </c>
      <c r="AI20" s="11">
        <v>1.7787796691515163E-2</v>
      </c>
      <c r="AJ20" s="11">
        <v>8.5017490382806767E-3</v>
      </c>
      <c r="AK20" s="11">
        <v>1.339613926081353E-3</v>
      </c>
      <c r="AL20" s="4">
        <v>3.819083577827391E-3</v>
      </c>
      <c r="AM20" s="4">
        <v>4.2723195074240085E-4</v>
      </c>
      <c r="AN20" s="4">
        <v>1.7749733315030439E-2</v>
      </c>
      <c r="AO20" s="4">
        <v>2.2725491847955977E-3</v>
      </c>
      <c r="AP20" s="4">
        <v>1.5192800404518845E-2</v>
      </c>
      <c r="AQ20" s="4">
        <v>2.2627783572807098E-3</v>
      </c>
      <c r="AR20" s="4">
        <v>2.1085106647578827E-2</v>
      </c>
      <c r="AS20" s="4">
        <v>2.607621244766066E-3</v>
      </c>
      <c r="AT20" s="4">
        <v>1.1272869461209116E-2</v>
      </c>
      <c r="AU20" s="4">
        <v>9.3305347284013303E-4</v>
      </c>
      <c r="AV20" s="4">
        <v>0.21912289963901554</v>
      </c>
      <c r="AW20" s="4">
        <v>7.4644220436348987E-3</v>
      </c>
      <c r="AX20" s="11">
        <v>1.8341911079169062</v>
      </c>
      <c r="AY20" s="11">
        <v>4.1416859057203527E-2</v>
      </c>
      <c r="AZ20" s="11">
        <v>1.316445050423614</v>
      </c>
      <c r="BA20" s="11">
        <v>1.9674166499900204E-2</v>
      </c>
      <c r="BB20" s="13">
        <v>11.020012982293114</v>
      </c>
      <c r="BC20" s="13">
        <v>0.26769843727540371</v>
      </c>
      <c r="BD20" s="11">
        <v>2.6057575174207552</v>
      </c>
      <c r="BE20" s="11">
        <v>6.7331827228596611E-2</v>
      </c>
      <c r="BF20" s="13">
        <v>18.590787009819127</v>
      </c>
      <c r="BG20" s="13">
        <v>0.42575509676257062</v>
      </c>
      <c r="BH20" s="11">
        <v>4.3150934418157663</v>
      </c>
      <c r="BI20" s="11">
        <v>5.87914065228047E-2</v>
      </c>
      <c r="BJ20" s="13">
        <v>13.145229984814387</v>
      </c>
      <c r="BK20" s="13">
        <v>0.21142520288040517</v>
      </c>
      <c r="BL20" s="11">
        <v>1.9794772094900095</v>
      </c>
      <c r="BM20" s="11">
        <v>2.2823870784447028E-2</v>
      </c>
      <c r="BN20" s="11">
        <v>11.982682316195033</v>
      </c>
      <c r="BO20" s="11">
        <v>0.232359698389423</v>
      </c>
      <c r="BP20" s="11">
        <v>1.5925241597336881</v>
      </c>
      <c r="BQ20" s="11">
        <v>2.0661640253181745E-2</v>
      </c>
      <c r="BR20" s="4">
        <v>7.9826454086478413E-3</v>
      </c>
      <c r="BS20" s="4">
        <v>1.657227543207818E-3</v>
      </c>
      <c r="BT20" s="4">
        <v>2.911672145762462E-4</v>
      </c>
      <c r="BU20" s="4">
        <v>1.1024316882406431E-4</v>
      </c>
      <c r="BV20" s="4">
        <v>8.064750426962428E-3</v>
      </c>
      <c r="BW20" s="4">
        <v>1.1024316882406431E-4</v>
      </c>
      <c r="BX20" s="4">
        <v>8.8634705465837538E-4</v>
      </c>
      <c r="BY20" s="4">
        <v>1.6381056679961185E-4</v>
      </c>
      <c r="BZ20" s="4">
        <v>5.6497695627009698E-3</v>
      </c>
      <c r="CA20" s="4">
        <v>5.1609010431401161E-4</v>
      </c>
      <c r="CB20" s="4"/>
      <c r="CC20" s="4"/>
      <c r="CD20" s="4"/>
      <c r="CE20" s="4"/>
      <c r="CF20" s="13"/>
      <c r="CG20" s="13"/>
      <c r="CH20" s="11"/>
      <c r="CI20" s="11"/>
      <c r="CJ20" s="13"/>
      <c r="CK20" s="13"/>
      <c r="CL20" s="11"/>
      <c r="CM20" s="11"/>
      <c r="CN20" s="13"/>
      <c r="CO20" s="13"/>
      <c r="CP20" s="11"/>
      <c r="CQ20" s="11"/>
      <c r="CR20" s="11"/>
      <c r="CS20" s="11"/>
      <c r="CT20" s="4"/>
      <c r="CU20" s="4"/>
      <c r="CV20" s="9"/>
      <c r="CW20" s="9"/>
      <c r="CX20" s="4"/>
      <c r="CY20" s="4"/>
      <c r="CZ20" s="9"/>
      <c r="DA20" s="9"/>
      <c r="DB20" s="9"/>
      <c r="DC20" s="9"/>
      <c r="DD20" s="9"/>
      <c r="DE20" s="9"/>
    </row>
    <row r="21" spans="1:109" x14ac:dyDescent="0.2">
      <c r="A21" s="1">
        <v>200</v>
      </c>
      <c r="B21" s="9">
        <v>1.555437331290496E-2</v>
      </c>
      <c r="C21" s="9">
        <v>1.010196312122086E-4</v>
      </c>
      <c r="D21" s="11">
        <v>1.0612824786734638</v>
      </c>
      <c r="E21" s="4">
        <v>7.4745509038604378E-3</v>
      </c>
      <c r="F21" s="13">
        <v>10.656599209515047</v>
      </c>
      <c r="G21" s="13">
        <v>8.1639669976256879E-2</v>
      </c>
      <c r="H21" s="11">
        <v>3.1991514495413629</v>
      </c>
      <c r="I21" s="11">
        <v>2.186207536987568E-2</v>
      </c>
      <c r="J21" s="11">
        <v>3.3838006167647947</v>
      </c>
      <c r="K21" s="11">
        <v>2.3227649065729675E-2</v>
      </c>
      <c r="L21" s="11">
        <v>3.4977664967423601</v>
      </c>
      <c r="M21" s="4">
        <v>2.238275839698433E-2</v>
      </c>
      <c r="N21" s="13">
        <v>24.703232515630916</v>
      </c>
      <c r="O21" s="13">
        <v>0.15647673725851122</v>
      </c>
      <c r="P21" s="13">
        <v>18.99847617304038</v>
      </c>
      <c r="Q21" s="13">
        <v>0.27573802490690186</v>
      </c>
      <c r="R21" s="15">
        <v>358.39887354463968</v>
      </c>
      <c r="S21" s="15">
        <v>3.8888468231785871</v>
      </c>
      <c r="T21" s="15">
        <v>105.40200536546484</v>
      </c>
      <c r="U21" s="15">
        <v>0.9750690850307705</v>
      </c>
      <c r="V21" s="13">
        <v>9.693142797794339</v>
      </c>
      <c r="W21" s="13">
        <v>0.2628874815955442</v>
      </c>
      <c r="X21" s="13">
        <v>28.489631949874521</v>
      </c>
      <c r="Y21" s="13">
        <v>0.35856714173403686</v>
      </c>
      <c r="Z21" s="13">
        <v>79.000675411901426</v>
      </c>
      <c r="AA21" s="13">
        <v>1.2950129545685145</v>
      </c>
      <c r="AB21" s="9">
        <v>4.4050505116665868E-2</v>
      </c>
      <c r="AC21" s="9">
        <v>1.9616376368126087E-3</v>
      </c>
      <c r="AD21" s="9">
        <v>8.9983238613931121E-3</v>
      </c>
      <c r="AE21" s="9">
        <v>7.4803956899743829E-4</v>
      </c>
      <c r="AF21" s="15">
        <v>200.46577617141307</v>
      </c>
      <c r="AG21" s="15">
        <v>2.6529448658144235</v>
      </c>
      <c r="AH21" s="11">
        <v>0.51046446928724043</v>
      </c>
      <c r="AI21" s="11">
        <v>1.8772799325532077E-2</v>
      </c>
      <c r="AJ21" s="11">
        <v>4.3626392070417373E-2</v>
      </c>
      <c r="AK21" s="11">
        <v>3.2699994185389851E-3</v>
      </c>
      <c r="AL21" s="4" t="s">
        <v>43</v>
      </c>
      <c r="AM21" s="4"/>
      <c r="AN21" s="4">
        <v>3.1911136968021956E-3</v>
      </c>
      <c r="AO21" s="4">
        <v>1.0645784577278513E-3</v>
      </c>
      <c r="AP21" s="4" t="s">
        <v>43</v>
      </c>
      <c r="AQ21" s="4"/>
      <c r="AR21" s="4">
        <v>2.495905460006598E-3</v>
      </c>
      <c r="AS21" s="4">
        <v>3.4338364943875798E-4</v>
      </c>
      <c r="AT21" s="4">
        <v>4.0911470502369941E-3</v>
      </c>
      <c r="AU21" s="4">
        <v>3.9725009874274465E-4</v>
      </c>
      <c r="AV21" s="4">
        <v>0.12708345946979291</v>
      </c>
      <c r="AW21" s="4">
        <v>8.1266357918042802E-3</v>
      </c>
      <c r="AX21" s="11">
        <v>1.5170303193008909</v>
      </c>
      <c r="AY21" s="11">
        <v>4.2683046635614161E-2</v>
      </c>
      <c r="AZ21" s="11">
        <v>1.3817624287484707</v>
      </c>
      <c r="BA21" s="11">
        <v>1.9960724069809803E-2</v>
      </c>
      <c r="BB21" s="13">
        <v>18.008912020112206</v>
      </c>
      <c r="BC21" s="13">
        <v>0.4250923149417814</v>
      </c>
      <c r="BD21" s="11">
        <v>5.6733634619168223</v>
      </c>
      <c r="BE21" s="11">
        <v>0.14381287083558461</v>
      </c>
      <c r="BF21" s="13">
        <v>34.302729196664707</v>
      </c>
      <c r="BG21" s="13">
        <v>0.78113752221319532</v>
      </c>
      <c r="BH21" s="11">
        <v>6.0745326810012852</v>
      </c>
      <c r="BI21" s="11">
        <v>8.30031183335211E-2</v>
      </c>
      <c r="BJ21" s="13">
        <v>14.443615315187618</v>
      </c>
      <c r="BK21" s="13">
        <v>0.21663875501010665</v>
      </c>
      <c r="BL21" s="11">
        <v>1.7730308209324777</v>
      </c>
      <c r="BM21" s="11">
        <v>2.1718170252761574E-2</v>
      </c>
      <c r="BN21" s="11">
        <v>9.020263697059594</v>
      </c>
      <c r="BO21" s="11">
        <v>0.16489392605105663</v>
      </c>
      <c r="BP21" s="11">
        <v>1.0270006075758056</v>
      </c>
      <c r="BQ21" s="11">
        <v>1.2805856683409958E-2</v>
      </c>
      <c r="BR21" s="4">
        <v>8.0311263518121311E-3</v>
      </c>
      <c r="BS21" s="4">
        <v>1.099224812287685E-3</v>
      </c>
      <c r="BT21" s="4">
        <v>1.9974824419857984E-2</v>
      </c>
      <c r="BU21" s="4">
        <v>1.4031847444333351E-3</v>
      </c>
      <c r="BV21" s="4">
        <v>3.4893790687739062E-3</v>
      </c>
      <c r="BW21" s="4">
        <v>1.4031847444333351E-3</v>
      </c>
      <c r="BX21" s="4">
        <v>2.3423743055147212E-4</v>
      </c>
      <c r="BY21" s="4">
        <v>9.3151855096711947E-5</v>
      </c>
      <c r="BZ21" s="4">
        <v>4.1184241410672021E-3</v>
      </c>
      <c r="CA21" s="4">
        <v>3.5397661444328248E-4</v>
      </c>
      <c r="CB21" s="4"/>
      <c r="CC21" s="4"/>
      <c r="CD21" s="4"/>
      <c r="CE21" s="4"/>
      <c r="CF21" s="13"/>
      <c r="CG21" s="13"/>
      <c r="CH21" s="11"/>
      <c r="CI21" s="11"/>
      <c r="CJ21" s="13"/>
      <c r="CK21" s="13"/>
      <c r="CL21" s="11"/>
      <c r="CM21" s="11"/>
      <c r="CN21" s="13"/>
      <c r="CO21" s="13"/>
      <c r="CP21" s="11"/>
      <c r="CQ21" s="11"/>
      <c r="CR21" s="11"/>
      <c r="CS21" s="11"/>
      <c r="CT21" s="4"/>
      <c r="CU21" s="4"/>
      <c r="CV21" s="9"/>
      <c r="CW21" s="9"/>
      <c r="CX21" s="4"/>
      <c r="CY21" s="4"/>
      <c r="CZ21" s="9"/>
      <c r="DA21" s="9"/>
      <c r="DB21" s="9"/>
      <c r="DC21" s="9"/>
      <c r="DD21" s="9"/>
      <c r="DE21" s="9"/>
    </row>
    <row r="22" spans="1:109" x14ac:dyDescent="0.2">
      <c r="A22" s="1">
        <v>211</v>
      </c>
      <c r="B22" s="9">
        <v>4.2858065029952727E-3</v>
      </c>
      <c r="C22" s="9">
        <v>2.7684400122775849E-5</v>
      </c>
      <c r="D22" s="11">
        <v>1.350499867771098</v>
      </c>
      <c r="E22" s="4">
        <v>9.1510085769389172E-3</v>
      </c>
      <c r="F22" s="13">
        <v>11.384888245566888</v>
      </c>
      <c r="G22" s="13">
        <v>8.5305640914554198E-2</v>
      </c>
      <c r="H22" s="11">
        <v>3.2850655649570077</v>
      </c>
      <c r="I22" s="11">
        <v>2.4650129712093547E-2</v>
      </c>
      <c r="J22" s="11">
        <v>3.4544198757508848</v>
      </c>
      <c r="K22" s="11">
        <v>2.5440048962156778E-2</v>
      </c>
      <c r="L22" s="11">
        <v>1.681939285159906</v>
      </c>
      <c r="M22" s="4">
        <v>1.229778458166653E-2</v>
      </c>
      <c r="N22" s="13">
        <v>26.75490233466736</v>
      </c>
      <c r="O22" s="13">
        <v>0.17178204189857238</v>
      </c>
      <c r="P22" s="13">
        <v>11.843141144807712</v>
      </c>
      <c r="Q22" s="13">
        <v>0.18064480690534315</v>
      </c>
      <c r="R22" s="15">
        <v>377.31097279153721</v>
      </c>
      <c r="S22" s="15">
        <v>4.7964493062463704</v>
      </c>
      <c r="T22" s="15">
        <v>154.90636216730888</v>
      </c>
      <c r="U22" s="15">
        <v>2.7184345481889149</v>
      </c>
      <c r="V22" s="13">
        <v>8.4873463544272827</v>
      </c>
      <c r="W22" s="13">
        <v>0.21067643338307798</v>
      </c>
      <c r="X22" s="13">
        <v>43.767669765544525</v>
      </c>
      <c r="Y22" s="13">
        <v>0.55085472061563989</v>
      </c>
      <c r="Z22" s="13">
        <v>98.308888669150363</v>
      </c>
      <c r="AA22" s="13">
        <v>1.5208892336977349</v>
      </c>
      <c r="AB22" s="9">
        <v>2.5365108244736232E-2</v>
      </c>
      <c r="AC22" s="9">
        <v>1.3066206514684335E-3</v>
      </c>
      <c r="AD22" s="9">
        <v>4.2440381934363607E-2</v>
      </c>
      <c r="AE22" s="9">
        <v>3.4841071528372721E-3</v>
      </c>
      <c r="AF22" s="15">
        <v>168.05944359001876</v>
      </c>
      <c r="AG22" s="15">
        <v>1.8278285142904485</v>
      </c>
      <c r="AH22" s="11">
        <v>0.46206673050663699</v>
      </c>
      <c r="AI22" s="11">
        <v>1.5597151997095568E-2</v>
      </c>
      <c r="AJ22" s="11">
        <v>1.6769086608153185</v>
      </c>
      <c r="AK22" s="11">
        <v>0.11315871476880016</v>
      </c>
      <c r="AL22" s="4">
        <v>1.4949095501990684E-3</v>
      </c>
      <c r="AM22" s="4">
        <v>2.4244480646783476E-4</v>
      </c>
      <c r="AN22" s="4">
        <v>3.7112243711204626E-2</v>
      </c>
      <c r="AO22" s="4">
        <v>5.5428809812403104E-3</v>
      </c>
      <c r="AP22" s="4">
        <v>1.0216420530263145E-2</v>
      </c>
      <c r="AQ22" s="4">
        <v>1.0373358503505739E-3</v>
      </c>
      <c r="AR22" s="4">
        <v>4.8042302210126644E-3</v>
      </c>
      <c r="AS22" s="4">
        <v>6.2148636969346267E-4</v>
      </c>
      <c r="AT22" s="4">
        <v>6.9291631737019342E-3</v>
      </c>
      <c r="AU22" s="4">
        <v>7.3507926047028556E-4</v>
      </c>
      <c r="AV22" s="4">
        <v>0.13592154905889134</v>
      </c>
      <c r="AW22" s="4">
        <v>8.3839152535333632E-3</v>
      </c>
      <c r="AX22" s="11">
        <v>1.5512867759048472</v>
      </c>
      <c r="AY22" s="11">
        <v>4.3069235826600265E-2</v>
      </c>
      <c r="AZ22" s="11">
        <v>1.4193521752907421</v>
      </c>
      <c r="BA22" s="11">
        <v>1.9963703198219128E-2</v>
      </c>
      <c r="BB22" s="13">
        <v>16.017320318505089</v>
      </c>
      <c r="BC22" s="13">
        <v>0.37708795588511357</v>
      </c>
      <c r="BD22" s="11">
        <v>4.1653577223194009</v>
      </c>
      <c r="BE22" s="11">
        <v>8.6427865234718834E-2</v>
      </c>
      <c r="BF22" s="13">
        <v>25.806160714011259</v>
      </c>
      <c r="BG22" s="13">
        <v>0.33451383862899203</v>
      </c>
      <c r="BH22" s="11">
        <v>4.95878489244945</v>
      </c>
      <c r="BI22" s="11">
        <v>6.3099734768602672E-2</v>
      </c>
      <c r="BJ22" s="13">
        <v>12.999611386108116</v>
      </c>
      <c r="BK22" s="13">
        <v>0.28638432101568595</v>
      </c>
      <c r="BL22" s="11">
        <v>1.7103187003243783</v>
      </c>
      <c r="BM22" s="11">
        <v>2.2910198315650689E-2</v>
      </c>
      <c r="BN22" s="11">
        <v>8.9261280873044964</v>
      </c>
      <c r="BO22" s="11">
        <v>0.15871897443170679</v>
      </c>
      <c r="BP22" s="11">
        <v>1.0636659949549914</v>
      </c>
      <c r="BQ22" s="11">
        <v>1.4558287934982444E-2</v>
      </c>
      <c r="BR22" s="4">
        <v>8.983701219133805E-3</v>
      </c>
      <c r="BS22" s="4">
        <v>1.0391985929394621E-3</v>
      </c>
      <c r="BT22" s="4">
        <v>0.21621183185621193</v>
      </c>
      <c r="BU22" s="4">
        <v>8.9204013191772E-3</v>
      </c>
      <c r="BV22" s="4">
        <v>1.803569090698728E-2</v>
      </c>
      <c r="BW22" s="4">
        <v>8.9204013191772E-3</v>
      </c>
      <c r="BX22" s="4">
        <v>8.1051803696284338E-3</v>
      </c>
      <c r="BY22" s="4">
        <v>5.0993652564372603E-4</v>
      </c>
      <c r="BZ22" s="4">
        <v>4.2859059679635153E-3</v>
      </c>
      <c r="CA22" s="4">
        <v>3.4632030407039647E-4</v>
      </c>
      <c r="CB22" s="4"/>
      <c r="CC22" s="4"/>
      <c r="CD22" s="4"/>
      <c r="CE22" s="4"/>
      <c r="CF22" s="13"/>
      <c r="CG22" s="13"/>
      <c r="CH22" s="11"/>
      <c r="CI22" s="11"/>
      <c r="CJ22" s="13"/>
      <c r="CK22" s="13"/>
      <c r="CL22" s="11"/>
      <c r="CM22" s="11"/>
      <c r="CN22" s="13"/>
      <c r="CO22" s="13"/>
      <c r="CP22" s="11"/>
      <c r="CQ22" s="11"/>
      <c r="CR22" s="11"/>
      <c r="CS22" s="11"/>
      <c r="CT22" s="4"/>
      <c r="CU22" s="4"/>
      <c r="CV22" s="9"/>
      <c r="CW22" s="9"/>
      <c r="CX22" s="4"/>
      <c r="CY22" s="4"/>
      <c r="CZ22" s="9"/>
      <c r="DA22" s="9"/>
      <c r="DB22" s="9"/>
      <c r="DC22" s="9"/>
      <c r="DD22" s="9"/>
      <c r="DE22" s="9"/>
    </row>
    <row r="23" spans="1:109" x14ac:dyDescent="0.2">
      <c r="A23" s="1">
        <v>212</v>
      </c>
      <c r="B23" s="9">
        <v>1.5322478030152388E-3</v>
      </c>
      <c r="C23" s="9">
        <v>9.8976379909526993E-6</v>
      </c>
      <c r="D23" s="11">
        <v>1.4875864169443893</v>
      </c>
      <c r="E23" s="4">
        <v>1.007990921381062E-2</v>
      </c>
      <c r="F23" s="13">
        <v>11.019178260335236</v>
      </c>
      <c r="G23" s="13">
        <v>8.2565418612311842E-2</v>
      </c>
      <c r="H23" s="11">
        <v>3.2832120563899023</v>
      </c>
      <c r="I23" s="11">
        <v>2.4636221549319267E-2</v>
      </c>
      <c r="J23" s="11">
        <v>3.4655354031763053</v>
      </c>
      <c r="K23" s="11">
        <v>2.5521909179534542E-2</v>
      </c>
      <c r="L23" s="11">
        <v>0.50360865997746462</v>
      </c>
      <c r="M23" s="4">
        <v>5.1554728657427036E-3</v>
      </c>
      <c r="N23" s="13">
        <v>27.194410600093704</v>
      </c>
      <c r="O23" s="13">
        <v>0.1746039407162859</v>
      </c>
      <c r="P23" s="13">
        <v>26.68106209896218</v>
      </c>
      <c r="Q23" s="13">
        <v>0.38724070807458211</v>
      </c>
      <c r="R23" s="15">
        <v>389.07727696640103</v>
      </c>
      <c r="S23" s="15">
        <v>3.8985755029615605</v>
      </c>
      <c r="T23" s="15">
        <v>105.50616432579046</v>
      </c>
      <c r="U23" s="15">
        <v>1.8515159618837971</v>
      </c>
      <c r="V23" s="13">
        <v>56.256125245349608</v>
      </c>
      <c r="W23" s="13">
        <v>0.71471512815338278</v>
      </c>
      <c r="X23" s="13">
        <v>55.01113259047051</v>
      </c>
      <c r="Y23" s="13">
        <v>0.6923636153398609</v>
      </c>
      <c r="Z23" s="13">
        <v>112.45850130669534</v>
      </c>
      <c r="AA23" s="13">
        <v>1.886792965937186</v>
      </c>
      <c r="AB23" s="9">
        <v>2.797632312565352E-2</v>
      </c>
      <c r="AC23" s="9">
        <v>1.435516895351694E-3</v>
      </c>
      <c r="AD23" s="9">
        <v>1.1543709834338752E-2</v>
      </c>
      <c r="AE23" s="9">
        <v>7.9157955680076515E-4</v>
      </c>
      <c r="AF23" s="15">
        <v>194.66577031431478</v>
      </c>
      <c r="AG23" s="15">
        <v>2.1172011410726284</v>
      </c>
      <c r="AH23" s="11">
        <v>0.68553187278348648</v>
      </c>
      <c r="AI23" s="11">
        <v>2.4051431073045089E-2</v>
      </c>
      <c r="AJ23" s="11">
        <v>0.1308198527079312</v>
      </c>
      <c r="AK23" s="11">
        <v>2.7691043652515408E-2</v>
      </c>
      <c r="AL23" s="4">
        <v>2.4912370090185419E-3</v>
      </c>
      <c r="AM23" s="4">
        <v>3.3768833850848903E-4</v>
      </c>
      <c r="AN23" s="4">
        <v>3.2321355230399778E-3</v>
      </c>
      <c r="AO23" s="4">
        <v>9.9612996676440237E-4</v>
      </c>
      <c r="AP23" s="4" t="s">
        <v>43</v>
      </c>
      <c r="AQ23" s="4"/>
      <c r="AR23" s="4">
        <v>2.9707842319595121E-3</v>
      </c>
      <c r="AS23" s="4">
        <v>3.4880629277599112E-4</v>
      </c>
      <c r="AT23" s="4">
        <v>4.5415237979989573E-3</v>
      </c>
      <c r="AU23" s="4">
        <v>6.3695557304102016E-4</v>
      </c>
      <c r="AV23" s="4">
        <v>0.16495536009919023</v>
      </c>
      <c r="AW23" s="4">
        <v>6.4376319966672349E-3</v>
      </c>
      <c r="AX23" s="11">
        <v>1.9356882846986341</v>
      </c>
      <c r="AY23" s="11">
        <v>4.9336058302586111E-2</v>
      </c>
      <c r="AZ23" s="11">
        <v>1.6570522477304124</v>
      </c>
      <c r="BA23" s="11">
        <v>2.4847211496789052E-2</v>
      </c>
      <c r="BB23" s="13">
        <v>16.051583795719775</v>
      </c>
      <c r="BC23" s="13">
        <v>0.3739479713812594</v>
      </c>
      <c r="BD23" s="11">
        <v>4.0517564292723769</v>
      </c>
      <c r="BE23" s="11">
        <v>8.1584780967780837E-2</v>
      </c>
      <c r="BF23" s="13">
        <v>27.876830838401517</v>
      </c>
      <c r="BG23" s="13">
        <v>0.36079796895835398</v>
      </c>
      <c r="BH23" s="11">
        <v>6.0557388895046103</v>
      </c>
      <c r="BI23" s="11">
        <v>7.7058296748763522E-2</v>
      </c>
      <c r="BJ23" s="13">
        <v>16.774210190200492</v>
      </c>
      <c r="BK23" s="13">
        <v>0.36271097211349662</v>
      </c>
      <c r="BL23" s="11">
        <v>2.3107652971610784</v>
      </c>
      <c r="BM23" s="11">
        <v>3.1931578651001262E-2</v>
      </c>
      <c r="BN23" s="11">
        <v>12.604406663780836</v>
      </c>
      <c r="BO23" s="11">
        <v>0.22110581902615273</v>
      </c>
      <c r="BP23" s="11">
        <v>1.5609469984503712</v>
      </c>
      <c r="BQ23" s="11">
        <v>2.164011323527246E-2</v>
      </c>
      <c r="BR23" s="4">
        <v>1.0499646253126054E-2</v>
      </c>
      <c r="BS23" s="4">
        <v>1.302705964600144E-3</v>
      </c>
      <c r="BT23" s="4">
        <v>2.3748844428236549E-2</v>
      </c>
      <c r="BU23" s="4">
        <v>3.0953678385493653E-3</v>
      </c>
      <c r="BV23" s="4">
        <v>5.0983781550665592E-3</v>
      </c>
      <c r="BW23" s="4">
        <v>3.0953678385493653E-3</v>
      </c>
      <c r="BX23" s="4">
        <v>4.3426566524782919E-4</v>
      </c>
      <c r="BY23" s="4">
        <v>1.1818900310179096E-4</v>
      </c>
      <c r="BZ23" s="4">
        <v>5.3837111645377656E-3</v>
      </c>
      <c r="CA23" s="4">
        <v>4.2607530619364568E-4</v>
      </c>
      <c r="CB23" s="4"/>
      <c r="CC23" s="4"/>
      <c r="CD23" s="4"/>
      <c r="CE23" s="4"/>
      <c r="CF23" s="13"/>
      <c r="CG23" s="13"/>
      <c r="CH23" s="11"/>
      <c r="CI23" s="11"/>
      <c r="CJ23" s="13"/>
      <c r="CK23" s="13"/>
      <c r="CL23" s="11"/>
      <c r="CM23" s="11"/>
      <c r="CN23" s="13"/>
      <c r="CO23" s="13"/>
      <c r="CP23" s="11"/>
      <c r="CQ23" s="11"/>
      <c r="CR23" s="11"/>
      <c r="CS23" s="11"/>
      <c r="CT23" s="4"/>
      <c r="CU23" s="4"/>
      <c r="CV23" s="9"/>
      <c r="CW23" s="9"/>
      <c r="CX23" s="4"/>
      <c r="CY23" s="4"/>
      <c r="CZ23" s="9"/>
      <c r="DA23" s="9"/>
      <c r="DB23" s="9"/>
      <c r="DC23" s="9"/>
      <c r="DD23" s="9"/>
      <c r="DE23" s="9"/>
    </row>
    <row r="24" spans="1:109" x14ac:dyDescent="0.2">
      <c r="A24" s="1">
        <v>213</v>
      </c>
      <c r="B24" s="9">
        <v>5.426752450154405E-3</v>
      </c>
      <c r="C24" s="9">
        <v>3.5054402500983511E-5</v>
      </c>
      <c r="D24" s="11">
        <v>1.4415077938117677</v>
      </c>
      <c r="E24" s="4">
        <v>9.7676797308148006E-3</v>
      </c>
      <c r="F24" s="13">
        <v>11.083083577589722</v>
      </c>
      <c r="G24" s="13">
        <v>8.3044253707453053E-2</v>
      </c>
      <c r="H24" s="11">
        <v>3.0465372573217921</v>
      </c>
      <c r="I24" s="11">
        <v>2.2860286067590441E-2</v>
      </c>
      <c r="J24" s="11">
        <v>3.2032039697519759</v>
      </c>
      <c r="K24" s="11">
        <v>2.3589971328702993E-2</v>
      </c>
      <c r="L24" s="11">
        <v>0.33138117929778577</v>
      </c>
      <c r="M24" s="4">
        <v>2.2783464948858034E-3</v>
      </c>
      <c r="N24" s="13">
        <v>27.62931002020359</v>
      </c>
      <c r="O24" s="13">
        <v>0.17739624806514104</v>
      </c>
      <c r="P24" s="13">
        <v>26.982000509585561</v>
      </c>
      <c r="Q24" s="13">
        <v>0.39160843537060908</v>
      </c>
      <c r="R24" s="15">
        <v>335.9864195769029</v>
      </c>
      <c r="S24" s="15">
        <v>3.3666022207804094</v>
      </c>
      <c r="T24" s="15">
        <v>107.51789119074948</v>
      </c>
      <c r="U24" s="15">
        <v>1.8868195332459483</v>
      </c>
      <c r="V24" s="13">
        <v>41.745609639787169</v>
      </c>
      <c r="W24" s="13">
        <v>0.48992287355604747</v>
      </c>
      <c r="X24" s="13">
        <v>54.860845584261476</v>
      </c>
      <c r="Y24" s="13">
        <v>0.69047212083579201</v>
      </c>
      <c r="Z24" s="13">
        <v>110.45461571578899</v>
      </c>
      <c r="AA24" s="13">
        <v>1.7101529685289589</v>
      </c>
      <c r="AB24" s="9">
        <v>5.9394808850823565E-2</v>
      </c>
      <c r="AC24" s="9">
        <v>4.2659471780663715E-3</v>
      </c>
      <c r="AD24" s="9">
        <v>3.3193685400422959E-2</v>
      </c>
      <c r="AE24" s="9">
        <v>1.3854953411748157E-3</v>
      </c>
      <c r="AF24" s="15">
        <v>215.72921701737334</v>
      </c>
      <c r="AG24" s="15">
        <v>2.3462889428090681</v>
      </c>
      <c r="AH24" s="11">
        <v>0.61815795400178852</v>
      </c>
      <c r="AI24" s="11">
        <v>2.235615909619644E-2</v>
      </c>
      <c r="AJ24" s="11">
        <v>3.8781392441248029E-2</v>
      </c>
      <c r="AK24" s="11">
        <v>2.1486823284449122E-3</v>
      </c>
      <c r="AL24" s="4">
        <v>1.7104097201970502E-3</v>
      </c>
      <c r="AM24" s="4">
        <v>2.7382931620827279E-4</v>
      </c>
      <c r="AN24" s="4">
        <v>3.3693195603886401E-2</v>
      </c>
      <c r="AO24" s="4">
        <v>3.9497991824928745E-3</v>
      </c>
      <c r="AP24" s="4">
        <v>8.0555827658466417E-3</v>
      </c>
      <c r="AQ24" s="4">
        <v>8.9038903434738009E-4</v>
      </c>
      <c r="AR24" s="4">
        <v>1.2965608086775613E-2</v>
      </c>
      <c r="AS24" s="4">
        <v>1.1532083834529083E-3</v>
      </c>
      <c r="AT24" s="4">
        <v>7.824665831797549E-3</v>
      </c>
      <c r="AU24" s="4">
        <v>6.3218664027227061E-4</v>
      </c>
      <c r="AV24" s="4">
        <v>0.16281743428596349</v>
      </c>
      <c r="AW24" s="4">
        <v>1.0207411573098563E-2</v>
      </c>
      <c r="AX24" s="11">
        <v>1.7744129312801031</v>
      </c>
      <c r="AY24" s="11">
        <v>4.4465951234944803E-2</v>
      </c>
      <c r="AZ24" s="11">
        <v>1.5157572678964195</v>
      </c>
      <c r="BA24" s="11">
        <v>2.1575903322601651E-2</v>
      </c>
      <c r="BB24" s="13">
        <v>14.553535070971481</v>
      </c>
      <c r="BC24" s="13">
        <v>0.34249424779334181</v>
      </c>
      <c r="BD24" s="11">
        <v>3.7889174935518617</v>
      </c>
      <c r="BE24" s="11">
        <v>7.7648884643412353E-2</v>
      </c>
      <c r="BF24" s="13">
        <v>28.428309990020949</v>
      </c>
      <c r="BG24" s="13">
        <v>0.36793552914159611</v>
      </c>
      <c r="BH24" s="11">
        <v>6.8793357960070223</v>
      </c>
      <c r="BI24" s="11">
        <v>8.9573351876923418E-2</v>
      </c>
      <c r="BJ24" s="13">
        <v>21.079133305638386</v>
      </c>
      <c r="BK24" s="13">
        <v>0.45525151472003778</v>
      </c>
      <c r="BL24" s="11">
        <v>3.0497134796982346</v>
      </c>
      <c r="BM24" s="11">
        <v>4.1039373580779297E-2</v>
      </c>
      <c r="BN24" s="11">
        <v>17.749505418744736</v>
      </c>
      <c r="BO24" s="11">
        <v>0.30193043063298192</v>
      </c>
      <c r="BP24" s="11">
        <v>2.2672116391533397</v>
      </c>
      <c r="BQ24" s="11">
        <v>2.8330914955667755E-2</v>
      </c>
      <c r="BR24" s="4">
        <v>1.384177016371349E-2</v>
      </c>
      <c r="BS24" s="4">
        <v>2.2148163048881838E-3</v>
      </c>
      <c r="BT24" s="4">
        <v>1.0860360678350871E-2</v>
      </c>
      <c r="BU24" s="4">
        <v>8.5847645173651229E-4</v>
      </c>
      <c r="BV24" s="4">
        <v>1.6962898217620013E-2</v>
      </c>
      <c r="BW24" s="4">
        <v>8.5847645173651229E-4</v>
      </c>
      <c r="BX24" s="4">
        <v>1.6431613245491923E-2</v>
      </c>
      <c r="BY24" s="4">
        <v>7.5471431125422787E-4</v>
      </c>
      <c r="BZ24" s="4">
        <v>5.1216315909519599E-3</v>
      </c>
      <c r="CA24" s="4">
        <v>4.0766189179615187E-4</v>
      </c>
      <c r="CB24" s="4"/>
      <c r="CC24" s="4"/>
      <c r="CD24" s="4"/>
      <c r="CE24" s="4"/>
      <c r="CF24" s="13"/>
      <c r="CG24" s="13"/>
      <c r="CH24" s="11"/>
      <c r="CI24" s="11"/>
      <c r="CJ24" s="13"/>
      <c r="CK24" s="13"/>
      <c r="CL24" s="11"/>
      <c r="CM24" s="11"/>
      <c r="CN24" s="13"/>
      <c r="CO24" s="13"/>
      <c r="CP24" s="11"/>
      <c r="CQ24" s="11"/>
      <c r="CR24" s="11"/>
      <c r="CS24" s="11"/>
      <c r="CT24" s="4"/>
      <c r="CU24" s="4"/>
      <c r="CV24" s="9"/>
      <c r="CW24" s="9"/>
      <c r="CX24" s="4"/>
      <c r="CY24" s="4"/>
      <c r="CZ24" s="9"/>
      <c r="DA24" s="9"/>
      <c r="DB24" s="9"/>
      <c r="DC24" s="9"/>
      <c r="DD24" s="9"/>
      <c r="DE24" s="9"/>
    </row>
    <row r="25" spans="1:109" x14ac:dyDescent="0.2">
      <c r="A25" s="1">
        <v>214</v>
      </c>
      <c r="B25" s="9">
        <v>6.9533488177960494E-3</v>
      </c>
      <c r="C25" s="9">
        <v>4.4915534737875317E-5</v>
      </c>
      <c r="D25" s="11">
        <v>1.4241030743983341</v>
      </c>
      <c r="E25" s="4">
        <v>9.6497450753346477E-3</v>
      </c>
      <c r="F25" s="13">
        <v>10.911437181981489</v>
      </c>
      <c r="G25" s="13">
        <v>8.1758127267544417E-2</v>
      </c>
      <c r="H25" s="11">
        <v>3.5410700136645037</v>
      </c>
      <c r="I25" s="11">
        <v>2.6571108987158823E-2</v>
      </c>
      <c r="J25" s="11">
        <v>3.7199476439668695</v>
      </c>
      <c r="K25" s="11">
        <v>2.7395526196306929E-2</v>
      </c>
      <c r="L25" s="11">
        <v>0.68943060955409929</v>
      </c>
      <c r="M25" s="4">
        <v>6.9652694790549403E-3</v>
      </c>
      <c r="N25" s="13">
        <v>26.658997334084013</v>
      </c>
      <c r="O25" s="13">
        <v>0.17116627598687445</v>
      </c>
      <c r="P25" s="13">
        <v>33.080536850720527</v>
      </c>
      <c r="Q25" s="13">
        <v>0.48012071131375961</v>
      </c>
      <c r="R25" s="15">
        <v>430.60531308055863</v>
      </c>
      <c r="S25" s="15">
        <v>4.3146886862938789</v>
      </c>
      <c r="T25" s="15">
        <v>100.92551389253491</v>
      </c>
      <c r="U25" s="15">
        <v>1.7711306360862169</v>
      </c>
      <c r="V25" s="13">
        <v>66.829501314203767</v>
      </c>
      <c r="W25" s="13">
        <v>0.91060637810193279</v>
      </c>
      <c r="X25" s="13">
        <v>47.995452640055014</v>
      </c>
      <c r="Y25" s="13">
        <v>0.60640171856342362</v>
      </c>
      <c r="Z25" s="13">
        <v>106.81898631347723</v>
      </c>
      <c r="AA25" s="13">
        <v>1.7635564032217357</v>
      </c>
      <c r="AB25" s="9">
        <v>6.5270252442769836E-2</v>
      </c>
      <c r="AC25" s="9">
        <v>4.7180641589583804E-3</v>
      </c>
      <c r="AD25" s="9">
        <v>2.3924520120357715E-2</v>
      </c>
      <c r="AE25" s="9">
        <v>1.167886970268356E-3</v>
      </c>
      <c r="AF25" s="15">
        <v>194.93857986286378</v>
      </c>
      <c r="AG25" s="15">
        <v>2.1201682404581601</v>
      </c>
      <c r="AH25" s="11">
        <v>0.73979376876195779</v>
      </c>
      <c r="AI25" s="11">
        <v>2.7135571580044867E-2</v>
      </c>
      <c r="AJ25" s="11">
        <v>0.18552866970210335</v>
      </c>
      <c r="AK25" s="11">
        <v>1.0163472110092608E-2</v>
      </c>
      <c r="AL25" s="4">
        <v>4.5028334139471252E-3</v>
      </c>
      <c r="AM25" s="4">
        <v>4.8903597616536726E-4</v>
      </c>
      <c r="AN25" s="4">
        <v>3.2216716675228858E-2</v>
      </c>
      <c r="AO25" s="4">
        <v>3.1995240366880623E-3</v>
      </c>
      <c r="AP25" s="4">
        <v>1.0722510634970867E-2</v>
      </c>
      <c r="AQ25" s="4">
        <v>1.2231480156205822E-3</v>
      </c>
      <c r="AR25" s="4">
        <v>9.7246741857654785E-3</v>
      </c>
      <c r="AS25" s="4">
        <v>1.3503423693631714E-3</v>
      </c>
      <c r="AT25" s="4">
        <v>7.4362260739090098E-3</v>
      </c>
      <c r="AU25" s="4">
        <v>9.8748066173147777E-4</v>
      </c>
      <c r="AV25" s="4">
        <v>0.20487184677459086</v>
      </c>
      <c r="AW25" s="4">
        <v>9.9551794110622881E-3</v>
      </c>
      <c r="AX25" s="11">
        <v>2.3235415700801116</v>
      </c>
      <c r="AY25" s="11">
        <v>5.7303670443271684E-2</v>
      </c>
      <c r="AZ25" s="11">
        <v>1.9117636617675815</v>
      </c>
      <c r="BA25" s="11">
        <v>2.909291970770464E-2</v>
      </c>
      <c r="BB25" s="13">
        <v>19.70267354910936</v>
      </c>
      <c r="BC25" s="13">
        <v>0.45702368469599075</v>
      </c>
      <c r="BD25" s="11">
        <v>4.8417412460209563</v>
      </c>
      <c r="BE25" s="11">
        <v>9.7491644908730635E-2</v>
      </c>
      <c r="BF25" s="13">
        <v>30.361349083464319</v>
      </c>
      <c r="BG25" s="13">
        <v>0.39295403224456465</v>
      </c>
      <c r="BH25" s="11">
        <v>5.9871136116610915</v>
      </c>
      <c r="BI25" s="11">
        <v>7.6185051200858417E-2</v>
      </c>
      <c r="BJ25" s="13">
        <v>15.216020369779903</v>
      </c>
      <c r="BK25" s="13">
        <v>0.33103946923892652</v>
      </c>
      <c r="BL25" s="11">
        <v>1.9687223754207999</v>
      </c>
      <c r="BM25" s="11">
        <v>2.8594303178945835E-2</v>
      </c>
      <c r="BN25" s="11">
        <v>10.330691082294967</v>
      </c>
      <c r="BO25" s="11">
        <v>0.18017967197643478</v>
      </c>
      <c r="BP25" s="11">
        <v>1.2983051300938135</v>
      </c>
      <c r="BQ25" s="11">
        <v>1.7332568736323859E-2</v>
      </c>
      <c r="BR25" s="4">
        <v>1.0214212933902001E-2</v>
      </c>
      <c r="BS25" s="4">
        <v>1.1717329160820403E-3</v>
      </c>
      <c r="BT25" s="4">
        <v>4.0190209362062551E-2</v>
      </c>
      <c r="BU25" s="4">
        <v>2.8070024152422068E-3</v>
      </c>
      <c r="BV25" s="4">
        <v>4.7097993837476905E-3</v>
      </c>
      <c r="BW25" s="4">
        <v>2.8070024152422068E-3</v>
      </c>
      <c r="BX25" s="4">
        <v>2.2621595681902411E-3</v>
      </c>
      <c r="BY25" s="4">
        <v>3.2018499351180483E-4</v>
      </c>
      <c r="BZ25" s="4">
        <v>6.3985217079170278E-3</v>
      </c>
      <c r="CA25" s="4">
        <v>4.8881539542088167E-4</v>
      </c>
      <c r="CB25" s="4"/>
      <c r="CC25" s="4"/>
      <c r="CD25" s="4"/>
      <c r="CE25" s="4"/>
      <c r="CF25" s="13"/>
      <c r="CG25" s="13"/>
      <c r="CH25" s="11"/>
      <c r="CI25" s="11"/>
      <c r="CJ25" s="13"/>
      <c r="CK25" s="13"/>
      <c r="CL25" s="11"/>
      <c r="CM25" s="11"/>
      <c r="CN25" s="13"/>
      <c r="CO25" s="13"/>
      <c r="CP25" s="11"/>
      <c r="CQ25" s="11"/>
      <c r="CR25" s="11"/>
      <c r="CS25" s="11"/>
      <c r="CT25" s="4"/>
      <c r="CU25" s="4"/>
      <c r="CV25" s="9"/>
      <c r="CW25" s="9"/>
      <c r="CX25" s="4"/>
      <c r="CY25" s="4"/>
      <c r="CZ25" s="9"/>
      <c r="DA25" s="9"/>
      <c r="DB25" s="9"/>
      <c r="DC25" s="9"/>
      <c r="DD25" s="9"/>
      <c r="DE25" s="9"/>
    </row>
    <row r="26" spans="1:109" x14ac:dyDescent="0.2">
      <c r="A26" s="1">
        <v>215</v>
      </c>
      <c r="B26" s="9">
        <v>7.3776733957200847E-3</v>
      </c>
      <c r="C26" s="9">
        <v>4.7656482419243366E-5</v>
      </c>
      <c r="D26" s="11">
        <v>1.5025585284380882</v>
      </c>
      <c r="E26" s="4">
        <v>1.0181360479348251E-2</v>
      </c>
      <c r="F26" s="13">
        <v>10.924489196039653</v>
      </c>
      <c r="G26" s="13">
        <v>8.1855924487898205E-2</v>
      </c>
      <c r="H26" s="11">
        <v>3.3934671076182079</v>
      </c>
      <c r="I26" s="11">
        <v>2.5463541814455901E-2</v>
      </c>
      <c r="J26" s="11">
        <v>3.5663538983472818</v>
      </c>
      <c r="K26" s="11">
        <v>2.6264386222190746E-2</v>
      </c>
      <c r="L26" s="11">
        <v>0.88402602064658475</v>
      </c>
      <c r="M26" s="4">
        <v>6.0779480289013645E-3</v>
      </c>
      <c r="N26" s="13">
        <v>26.585733917607591</v>
      </c>
      <c r="O26" s="13">
        <v>0.17069588222047749</v>
      </c>
      <c r="P26" s="13">
        <v>28.107869674887507</v>
      </c>
      <c r="Q26" s="13">
        <v>0.40794895326880193</v>
      </c>
      <c r="R26" s="15">
        <v>389.2316221337075</v>
      </c>
      <c r="S26" s="15">
        <v>3.9001220499430582</v>
      </c>
      <c r="T26" s="15">
        <v>97.735005435293232</v>
      </c>
      <c r="U26" s="15">
        <v>1.7151407574581985</v>
      </c>
      <c r="V26" s="13">
        <v>50.76509429676284</v>
      </c>
      <c r="W26" s="13">
        <v>0.64588035460509163</v>
      </c>
      <c r="X26" s="13">
        <v>47.231586953519596</v>
      </c>
      <c r="Y26" s="13">
        <v>0.59445117308933004</v>
      </c>
      <c r="Z26" s="13">
        <v>105.90316058505474</v>
      </c>
      <c r="AA26" s="13">
        <v>1.6851968471096554</v>
      </c>
      <c r="AB26" s="9">
        <v>3.0034324830019946E-2</v>
      </c>
      <c r="AC26" s="9">
        <v>1.5059258326569338E-3</v>
      </c>
      <c r="AD26" s="9">
        <v>1.3557318935252419E-2</v>
      </c>
      <c r="AE26" s="9">
        <v>1.9176838073866815E-3</v>
      </c>
      <c r="AF26" s="15">
        <v>186.7917472810457</v>
      </c>
      <c r="AG26" s="15">
        <v>2.0315626103542965</v>
      </c>
      <c r="AH26" s="11">
        <v>0.72058178000335882</v>
      </c>
      <c r="AI26" s="11">
        <v>2.4512266345822542E-2</v>
      </c>
      <c r="AJ26" s="11">
        <v>0.13154169788846121</v>
      </c>
      <c r="AK26" s="11">
        <v>5.2553539869746929E-3</v>
      </c>
      <c r="AL26" s="4" t="s">
        <v>43</v>
      </c>
      <c r="AM26" s="4"/>
      <c r="AN26" s="4">
        <v>4.9918224122103682E-3</v>
      </c>
      <c r="AO26" s="4">
        <v>1.2516266763499639E-3</v>
      </c>
      <c r="AP26" s="4">
        <v>9.9693575846617139E-4</v>
      </c>
      <c r="AQ26" s="4">
        <v>2.0671089719219294E-4</v>
      </c>
      <c r="AR26" s="4">
        <v>3.6185458618863656E-3</v>
      </c>
      <c r="AS26" s="4">
        <v>6.5959100748718595E-4</v>
      </c>
      <c r="AT26" s="4">
        <v>6.0462626358823062E-3</v>
      </c>
      <c r="AU26" s="4">
        <v>8.02155658041863E-4</v>
      </c>
      <c r="AV26" s="4">
        <v>0.19657913770426053</v>
      </c>
      <c r="AW26" s="4">
        <v>1.0372395824882882E-2</v>
      </c>
      <c r="AX26" s="11">
        <v>2.2447634024435943</v>
      </c>
      <c r="AY26" s="11">
        <v>5.7091562952023209E-2</v>
      </c>
      <c r="AZ26" s="11">
        <v>1.8833276544806292</v>
      </c>
      <c r="BA26" s="11">
        <v>2.9522720517261965E-2</v>
      </c>
      <c r="BB26" s="13">
        <v>19.267518934404894</v>
      </c>
      <c r="BC26" s="13">
        <v>0.45611107445362059</v>
      </c>
      <c r="BD26" s="11">
        <v>4.7351946749293718</v>
      </c>
      <c r="BE26" s="11">
        <v>9.5346259612967263E-2</v>
      </c>
      <c r="BF26" s="13">
        <v>29.101077225893938</v>
      </c>
      <c r="BG26" s="13">
        <v>0.37923759122088718</v>
      </c>
      <c r="BH26" s="11">
        <v>5.7541985595792635</v>
      </c>
      <c r="BI26" s="11">
        <v>7.322124487960488E-2</v>
      </c>
      <c r="BJ26" s="13">
        <v>14.580978718722353</v>
      </c>
      <c r="BK26" s="13">
        <v>0.32622501258900816</v>
      </c>
      <c r="BL26" s="11">
        <v>1.8975230209096661</v>
      </c>
      <c r="BM26" s="11">
        <v>2.9695601447881317E-2</v>
      </c>
      <c r="BN26" s="11">
        <v>9.9558541232138822</v>
      </c>
      <c r="BO26" s="11">
        <v>0.19377219104194635</v>
      </c>
      <c r="BP26" s="11">
        <v>1.2117582738238839</v>
      </c>
      <c r="BQ26" s="11">
        <v>1.5932838683359776E-2</v>
      </c>
      <c r="BR26" s="4">
        <v>1.1634871704879477E-2</v>
      </c>
      <c r="BS26" s="4">
        <v>1.4360819631953424E-3</v>
      </c>
      <c r="BT26" s="4">
        <v>3.2480935266972197E-2</v>
      </c>
      <c r="BU26" s="4">
        <v>1.9077752481845745E-3</v>
      </c>
      <c r="BV26" s="4">
        <v>1.2334236764046599E-2</v>
      </c>
      <c r="BW26" s="4">
        <v>1.9077752481845745E-3</v>
      </c>
      <c r="BX26" s="4">
        <v>2.3650508483053618E-3</v>
      </c>
      <c r="BY26" s="4">
        <v>2.8333185092006651E-4</v>
      </c>
      <c r="BZ26" s="4">
        <v>8.0490480998691872E-3</v>
      </c>
      <c r="CA26" s="4">
        <v>5.9232616944429161E-4</v>
      </c>
      <c r="CB26" s="4"/>
      <c r="CC26" s="4"/>
      <c r="CD26" s="4"/>
      <c r="CE26" s="4"/>
      <c r="CF26" s="13"/>
      <c r="CG26" s="13"/>
      <c r="CH26" s="11"/>
      <c r="CI26" s="11"/>
      <c r="CJ26" s="13"/>
      <c r="CK26" s="13"/>
      <c r="CL26" s="11"/>
      <c r="CM26" s="11"/>
      <c r="CN26" s="13"/>
      <c r="CO26" s="13"/>
      <c r="CP26" s="11"/>
      <c r="CQ26" s="11"/>
      <c r="CR26" s="11"/>
      <c r="CS26" s="11"/>
      <c r="CT26" s="4"/>
      <c r="CU26" s="4"/>
      <c r="CV26" s="9"/>
      <c r="CW26" s="9"/>
      <c r="CX26" s="4"/>
      <c r="CY26" s="4"/>
      <c r="CZ26" s="9"/>
      <c r="DA26" s="9"/>
      <c r="DB26" s="9"/>
      <c r="DC26" s="9"/>
      <c r="DD26" s="9"/>
      <c r="DE26" s="9"/>
    </row>
    <row r="27" spans="1:109" x14ac:dyDescent="0.2">
      <c r="A27" s="1">
        <v>216</v>
      </c>
      <c r="B27" s="9" t="s">
        <v>43</v>
      </c>
      <c r="C27" s="9"/>
      <c r="D27" s="11">
        <v>1.6365071206809303</v>
      </c>
      <c r="E27" s="4">
        <v>1.1088998270165875E-2</v>
      </c>
      <c r="F27" s="13">
        <v>10.944085558097223</v>
      </c>
      <c r="G27" s="13">
        <v>8.200275774518298E-2</v>
      </c>
      <c r="H27" s="11">
        <v>3.2869860243498339</v>
      </c>
      <c r="I27" s="11">
        <v>2.4664540253437173E-2</v>
      </c>
      <c r="J27" s="11">
        <v>3.4591803843265727</v>
      </c>
      <c r="K27" s="11">
        <v>2.5475107691438795E-2</v>
      </c>
      <c r="L27" s="11">
        <v>0.27795268666665113</v>
      </c>
      <c r="M27" s="4">
        <v>1.9110093420302053E-3</v>
      </c>
      <c r="N27" s="13">
        <v>26.987153008793072</v>
      </c>
      <c r="O27" s="13">
        <v>0.17327322637514331</v>
      </c>
      <c r="P27" s="13">
        <v>19.107509918099453</v>
      </c>
      <c r="Q27" s="13">
        <v>0.28557391310960656</v>
      </c>
      <c r="R27" s="15">
        <v>414.47974052107656</v>
      </c>
      <c r="S27" s="15">
        <v>4.1531095711068131</v>
      </c>
      <c r="T27" s="15">
        <v>107.24904917438288</v>
      </c>
      <c r="U27" s="15">
        <v>1.8821016545541251</v>
      </c>
      <c r="V27" s="13">
        <v>90.900541205497618</v>
      </c>
      <c r="W27" s="13">
        <v>1.1224560987851404</v>
      </c>
      <c r="X27" s="13">
        <v>60.442840203512631</v>
      </c>
      <c r="Y27" s="13">
        <v>0.76072644561335312</v>
      </c>
      <c r="Z27" s="13">
        <v>112.0988158251517</v>
      </c>
      <c r="AA27" s="13">
        <v>1.7449665908588847</v>
      </c>
      <c r="AB27" s="9">
        <v>2.7795473763701346E-2</v>
      </c>
      <c r="AC27" s="9">
        <v>1.4509094747239145E-3</v>
      </c>
      <c r="AD27" s="9">
        <v>1.6168500351166942E-2</v>
      </c>
      <c r="AE27" s="9">
        <v>9.5580697245476018E-4</v>
      </c>
      <c r="AF27" s="15">
        <v>175.15095528466708</v>
      </c>
      <c r="AG27" s="15">
        <v>2.3203111457682093</v>
      </c>
      <c r="AH27" s="11">
        <v>0.68313353784734132</v>
      </c>
      <c r="AI27" s="11">
        <v>2.507559808548103E-2</v>
      </c>
      <c r="AJ27" s="11">
        <v>5.9731575653027141E-2</v>
      </c>
      <c r="AK27" s="11">
        <v>3.3326714662146048E-3</v>
      </c>
      <c r="AL27" s="4">
        <v>4.0016230555454393E-4</v>
      </c>
      <c r="AM27" s="4">
        <v>1.2680603600139726E-4</v>
      </c>
      <c r="AN27" s="4">
        <v>7.44154251355858E-3</v>
      </c>
      <c r="AO27" s="4">
        <v>1.5358237529043304E-3</v>
      </c>
      <c r="AP27" s="4">
        <v>5.4410974440137505E-4</v>
      </c>
      <c r="AQ27" s="4">
        <v>1.5333019135192681E-4</v>
      </c>
      <c r="AR27" s="4">
        <v>2.7901968872963241E-3</v>
      </c>
      <c r="AS27" s="4">
        <v>3.4309447050255614E-4</v>
      </c>
      <c r="AT27" s="4">
        <v>4.2130831305946109E-3</v>
      </c>
      <c r="AU27" s="4">
        <v>8.0588083160761841E-4</v>
      </c>
      <c r="AV27" s="4">
        <v>0.16020649473116572</v>
      </c>
      <c r="AW27" s="4">
        <v>7.4718318136742113E-3</v>
      </c>
      <c r="AX27" s="11">
        <v>1.9920725708436289</v>
      </c>
      <c r="AY27" s="11">
        <v>4.8535498200040189E-2</v>
      </c>
      <c r="AZ27" s="11">
        <v>1.7114944020139102</v>
      </c>
      <c r="BA27" s="11">
        <v>2.3370241293640775E-2</v>
      </c>
      <c r="BB27" s="13">
        <v>16.375818433720205</v>
      </c>
      <c r="BC27" s="13">
        <v>0.38764381490863947</v>
      </c>
      <c r="BD27" s="11">
        <v>4.011519578725574</v>
      </c>
      <c r="BE27" s="11">
        <v>8.0774585514032271E-2</v>
      </c>
      <c r="BF27" s="13">
        <v>26.527329902736764</v>
      </c>
      <c r="BG27" s="13">
        <v>0.3532994737732405</v>
      </c>
      <c r="BH27" s="11">
        <v>5.5040987479002457</v>
      </c>
      <c r="BI27" s="11">
        <v>7.570457878481647E-2</v>
      </c>
      <c r="BJ27" s="13">
        <v>14.694270249483397</v>
      </c>
      <c r="BK27" s="13">
        <v>0.31816944628377741</v>
      </c>
      <c r="BL27" s="11">
        <v>1.9617363144035016</v>
      </c>
      <c r="BM27" s="11">
        <v>3.1027885768701146E-2</v>
      </c>
      <c r="BN27" s="11">
        <v>10.394292394156794</v>
      </c>
      <c r="BO27" s="11">
        <v>0.18379383512868216</v>
      </c>
      <c r="BP27" s="11">
        <v>1.2917654596294419</v>
      </c>
      <c r="BQ27" s="11">
        <v>1.8706239987516429E-2</v>
      </c>
      <c r="BR27" s="4">
        <v>1.1766825111419639E-2</v>
      </c>
      <c r="BS27" s="4">
        <v>1.2657862974293427E-3</v>
      </c>
      <c r="BT27" s="4">
        <v>1.4107454157229396E-2</v>
      </c>
      <c r="BU27" s="4">
        <v>1.1616061660265152E-3</v>
      </c>
      <c r="BV27" s="4">
        <v>2.1671960331085226E-3</v>
      </c>
      <c r="BW27" s="4">
        <v>1.1616061660265152E-3</v>
      </c>
      <c r="BX27" s="4">
        <v>3.1685195144309395E-4</v>
      </c>
      <c r="BY27" s="4">
        <v>1.0253336850960909E-4</v>
      </c>
      <c r="BZ27" s="4">
        <v>4.2207722601692822E-3</v>
      </c>
      <c r="CA27" s="4">
        <v>3.5119454378975323E-4</v>
      </c>
      <c r="CB27" s="4"/>
      <c r="CC27" s="4"/>
      <c r="CD27" s="4"/>
      <c r="CE27" s="4"/>
      <c r="CF27" s="13"/>
      <c r="CG27" s="13"/>
      <c r="CH27" s="11"/>
      <c r="CI27" s="11"/>
      <c r="CJ27" s="13"/>
      <c r="CK27" s="13"/>
      <c r="CL27" s="11"/>
      <c r="CM27" s="11"/>
      <c r="CN27" s="13"/>
      <c r="CO27" s="13"/>
      <c r="CP27" s="11"/>
      <c r="CQ27" s="11"/>
      <c r="CR27" s="11"/>
      <c r="CS27" s="11"/>
      <c r="CT27" s="4"/>
      <c r="CU27" s="4"/>
      <c r="CV27" s="9"/>
      <c r="CW27" s="9"/>
      <c r="CX27" s="4"/>
      <c r="CY27" s="4"/>
      <c r="CZ27" s="9"/>
      <c r="DA27" s="9"/>
      <c r="DB27" s="9"/>
      <c r="DC27" s="9"/>
      <c r="DD27" s="9"/>
      <c r="DE27" s="9"/>
    </row>
    <row r="28" spans="1:109" x14ac:dyDescent="0.2">
      <c r="A28" s="1">
        <v>217</v>
      </c>
      <c r="B28" s="9" t="s">
        <v>43</v>
      </c>
      <c r="C28" s="9"/>
      <c r="D28" s="11">
        <v>1.3412957977145281</v>
      </c>
      <c r="E28" s="4">
        <v>9.0886416518910738E-3</v>
      </c>
      <c r="F28" s="13">
        <v>11.003872053431339</v>
      </c>
      <c r="G28" s="13">
        <v>8.2450730987651849E-2</v>
      </c>
      <c r="H28" s="11">
        <v>3.562430280199433</v>
      </c>
      <c r="I28" s="11">
        <v>2.673138991012966E-2</v>
      </c>
      <c r="J28" s="11">
        <v>3.7512789149841899</v>
      </c>
      <c r="K28" s="11">
        <v>2.7626265103966229E-2</v>
      </c>
      <c r="L28" s="11">
        <v>1.2572329509215687</v>
      </c>
      <c r="M28" s="4">
        <v>8.6438592953798042E-3</v>
      </c>
      <c r="N28" s="13">
        <v>26.626424839371339</v>
      </c>
      <c r="O28" s="13">
        <v>0.17095714161660189</v>
      </c>
      <c r="P28" s="13">
        <v>36.606280286338816</v>
      </c>
      <c r="Q28" s="13">
        <v>0.53129226435891641</v>
      </c>
      <c r="R28" s="15">
        <v>595.82916599634029</v>
      </c>
      <c r="S28" s="15">
        <v>6.2467881711568518</v>
      </c>
      <c r="T28" s="15">
        <v>154.29026830568785</v>
      </c>
      <c r="U28" s="15">
        <v>2.7076227854251131</v>
      </c>
      <c r="V28" s="13">
        <v>111.64758470529927</v>
      </c>
      <c r="W28" s="13">
        <v>1.2175161529070027</v>
      </c>
      <c r="X28" s="13">
        <v>42.426413006818741</v>
      </c>
      <c r="Y28" s="13">
        <v>0.53443656016851648</v>
      </c>
      <c r="Z28" s="13">
        <v>99.880975243092422</v>
      </c>
      <c r="AA28" s="13">
        <v>1.6189840484873557</v>
      </c>
      <c r="AB28" s="9">
        <v>9.9637509974824512E-2</v>
      </c>
      <c r="AC28" s="9">
        <v>9.0844947865899861E-3</v>
      </c>
      <c r="AD28" s="9">
        <v>0.25943424169303297</v>
      </c>
      <c r="AE28" s="9">
        <v>3.1774259137395851E-2</v>
      </c>
      <c r="AF28" s="15">
        <v>188.71151374014369</v>
      </c>
      <c r="AG28" s="15">
        <v>2.0524421503537096</v>
      </c>
      <c r="AH28" s="11">
        <v>0.81733212589855742</v>
      </c>
      <c r="AI28" s="11">
        <v>2.8958558594812896E-2</v>
      </c>
      <c r="AJ28" s="11">
        <v>2.1952328227902616</v>
      </c>
      <c r="AK28" s="11">
        <v>9.2714281847446914E-2</v>
      </c>
      <c r="AL28" s="4">
        <v>2.6861455405308788E-3</v>
      </c>
      <c r="AM28" s="4">
        <v>3.5416011126587191E-4</v>
      </c>
      <c r="AN28" s="4">
        <v>0.22089459191448443</v>
      </c>
      <c r="AO28" s="4">
        <v>2.7778019542196185E-2</v>
      </c>
      <c r="AP28" s="4">
        <v>0.2142757028758602</v>
      </c>
      <c r="AQ28" s="4">
        <v>1.8254280918828466E-2</v>
      </c>
      <c r="AR28" s="4">
        <v>1.019235164042579</v>
      </c>
      <c r="AS28" s="4">
        <v>9.0146307355419869E-2</v>
      </c>
      <c r="AT28" s="4">
        <v>9.5657412948384785E-2</v>
      </c>
      <c r="AU28" s="4">
        <v>1.2236916852813307E-2</v>
      </c>
      <c r="AV28" s="4">
        <v>0.55983539888025446</v>
      </c>
      <c r="AW28" s="4">
        <v>3.7998181251179083E-2</v>
      </c>
      <c r="AX28" s="11">
        <v>2.4025209245261587</v>
      </c>
      <c r="AY28" s="11">
        <v>5.3668114996037693E-2</v>
      </c>
      <c r="AZ28" s="11">
        <v>1.9389035464284334</v>
      </c>
      <c r="BA28" s="11">
        <v>2.6052461443850001E-2</v>
      </c>
      <c r="BB28" s="13">
        <v>19.401702293954305</v>
      </c>
      <c r="BC28" s="13">
        <v>0.45013718890453736</v>
      </c>
      <c r="BD28" s="11">
        <v>4.7292334780439571</v>
      </c>
      <c r="BE28" s="11">
        <v>9.5445172817714738E-2</v>
      </c>
      <c r="BF28" s="13">
        <v>29.486654773173942</v>
      </c>
      <c r="BG28" s="13">
        <v>0.38163323568624574</v>
      </c>
      <c r="BH28" s="11">
        <v>5.8286702546756075</v>
      </c>
      <c r="BI28" s="11">
        <v>7.416888514032767E-2</v>
      </c>
      <c r="BJ28" s="13">
        <v>14.732655253886934</v>
      </c>
      <c r="BK28" s="13">
        <v>0.3276861141395922</v>
      </c>
      <c r="BL28" s="11">
        <v>1.9367574113223296</v>
      </c>
      <c r="BM28" s="11">
        <v>2.7739634266984031E-2</v>
      </c>
      <c r="BN28" s="11">
        <v>10.09477575308386</v>
      </c>
      <c r="BO28" s="11">
        <v>0.17438332776215093</v>
      </c>
      <c r="BP28" s="11">
        <v>1.2364016525172721</v>
      </c>
      <c r="BQ28" s="11">
        <v>1.5852831965403182E-2</v>
      </c>
      <c r="BR28" s="4">
        <v>9.3972564093297139E-3</v>
      </c>
      <c r="BS28" s="4">
        <v>1.115808851274555E-3</v>
      </c>
      <c r="BT28" s="4">
        <v>0.15229614672855607</v>
      </c>
      <c r="BU28" s="4">
        <v>4.808348690533008E-3</v>
      </c>
      <c r="BV28" s="4">
        <v>5.9304751251590071E-2</v>
      </c>
      <c r="BW28" s="4">
        <v>4.808348690533008E-3</v>
      </c>
      <c r="BX28" s="4">
        <v>0.12053639070648862</v>
      </c>
      <c r="BY28" s="4">
        <v>1.1903719702963958E-2</v>
      </c>
      <c r="BZ28" s="4">
        <v>2.2665140450787713E-2</v>
      </c>
      <c r="CA28" s="4">
        <v>1.8353189460301636E-3</v>
      </c>
      <c r="CB28" s="4"/>
      <c r="CC28" s="4"/>
      <c r="CD28" s="4"/>
      <c r="CE28" s="4"/>
      <c r="CF28" s="13"/>
      <c r="CG28" s="13"/>
      <c r="CH28" s="11"/>
      <c r="CI28" s="11"/>
      <c r="CJ28" s="13"/>
      <c r="CK28" s="13"/>
      <c r="CL28" s="11"/>
      <c r="CM28" s="11"/>
      <c r="CN28" s="13"/>
      <c r="CO28" s="13"/>
      <c r="CP28" s="11"/>
      <c r="CQ28" s="11"/>
      <c r="CR28" s="11"/>
      <c r="CS28" s="11"/>
      <c r="CT28" s="4"/>
      <c r="CU28" s="4"/>
      <c r="CV28" s="9"/>
      <c r="CW28" s="9"/>
      <c r="CX28" s="4"/>
      <c r="CY28" s="4"/>
      <c r="CZ28" s="9"/>
      <c r="DA28" s="9"/>
      <c r="DB28" s="9"/>
      <c r="DC28" s="9"/>
      <c r="DD28" s="9"/>
      <c r="DE28" s="9"/>
    </row>
    <row r="29" spans="1:109" x14ac:dyDescent="0.2">
      <c r="A29" s="1">
        <v>218</v>
      </c>
      <c r="B29" s="9">
        <v>9.9155951880819399E-3</v>
      </c>
      <c r="C29" s="9">
        <v>6.4050326222260006E-5</v>
      </c>
      <c r="D29" s="11">
        <v>1.489144544771096</v>
      </c>
      <c r="E29" s="4">
        <v>1.0090467112738656E-2</v>
      </c>
      <c r="F29" s="13">
        <v>10.92098673328403</v>
      </c>
      <c r="G29" s="13">
        <v>8.1829680942621427E-2</v>
      </c>
      <c r="H29" s="11">
        <v>3.3443563372422229</v>
      </c>
      <c r="I29" s="11">
        <v>2.5095029577457469E-2</v>
      </c>
      <c r="J29" s="11">
        <v>3.5149416132043347</v>
      </c>
      <c r="K29" s="11">
        <v>2.5885760838381983E-2</v>
      </c>
      <c r="L29" s="11">
        <v>0.65696822673157251</v>
      </c>
      <c r="M29" s="4">
        <v>4.5168565692143888E-3</v>
      </c>
      <c r="N29" s="13">
        <v>26.904840282901457</v>
      </c>
      <c r="O29" s="13">
        <v>0.17274473077642988</v>
      </c>
      <c r="P29" s="13">
        <v>32.381914952261347</v>
      </c>
      <c r="Q29" s="13">
        <v>0.46998112850283907</v>
      </c>
      <c r="R29" s="15">
        <v>418.09526570296987</v>
      </c>
      <c r="S29" s="15">
        <v>4.1893373303179517</v>
      </c>
      <c r="T29" s="15">
        <v>103.66428988604775</v>
      </c>
      <c r="U29" s="15">
        <v>1.8191931118706191</v>
      </c>
      <c r="V29" s="13">
        <v>46.831072740953104</v>
      </c>
      <c r="W29" s="13">
        <v>0.62314339747614633</v>
      </c>
      <c r="X29" s="13">
        <v>50.307949384476359</v>
      </c>
      <c r="Y29" s="13">
        <v>0.63316990717992594</v>
      </c>
      <c r="Z29" s="13">
        <v>107.70891008253002</v>
      </c>
      <c r="AA29" s="13">
        <v>1.7236441452352154</v>
      </c>
      <c r="AB29" s="9">
        <v>2.819278082625478E-2</v>
      </c>
      <c r="AC29" s="9">
        <v>1.4530512722051342E-3</v>
      </c>
      <c r="AD29" s="9">
        <v>4.1755587861945602E-2</v>
      </c>
      <c r="AE29" s="9">
        <v>8.53060378719981E-3</v>
      </c>
      <c r="AF29" s="15">
        <v>186.51408849492782</v>
      </c>
      <c r="AG29" s="15">
        <v>2.0526458506246401</v>
      </c>
      <c r="AH29" s="11">
        <v>0.72360148374336064</v>
      </c>
      <c r="AI29" s="11">
        <v>2.4536295411245065E-2</v>
      </c>
      <c r="AJ29" s="11">
        <v>0.18539171400804749</v>
      </c>
      <c r="AK29" s="11">
        <v>1.8555590785286399E-2</v>
      </c>
      <c r="AL29" s="4" t="s">
        <v>43</v>
      </c>
      <c r="AM29" s="4"/>
      <c r="AN29" s="4">
        <v>6.2844232994572147E-2</v>
      </c>
      <c r="AO29" s="4">
        <v>4.4885901513260548E-3</v>
      </c>
      <c r="AP29" s="4">
        <v>2.4511300641763246E-2</v>
      </c>
      <c r="AQ29" s="4">
        <v>6.7324741021759912E-3</v>
      </c>
      <c r="AR29" s="4">
        <v>3.4874467394919409E-2</v>
      </c>
      <c r="AS29" s="4">
        <v>9.1587848337663317E-3</v>
      </c>
      <c r="AT29" s="4">
        <v>1.2907101776676772E-2</v>
      </c>
      <c r="AU29" s="4">
        <v>2.3333875714325147E-3</v>
      </c>
      <c r="AV29" s="4">
        <v>0.20713674735221996</v>
      </c>
      <c r="AW29" s="4">
        <v>1.3230301120158159E-2</v>
      </c>
      <c r="AX29" s="11">
        <v>2.0561073316706238</v>
      </c>
      <c r="AY29" s="11">
        <v>5.320056831805476E-2</v>
      </c>
      <c r="AZ29" s="11">
        <v>1.7591148297137256</v>
      </c>
      <c r="BA29" s="11">
        <v>2.5310241143832027E-2</v>
      </c>
      <c r="BB29" s="13">
        <v>17.418284580093133</v>
      </c>
      <c r="BC29" s="13">
        <v>0.41232440837214052</v>
      </c>
      <c r="BD29" s="11">
        <v>4.3732794860207944</v>
      </c>
      <c r="BE29" s="11">
        <v>8.8058859214784943E-2</v>
      </c>
      <c r="BF29" s="13">
        <v>28.22764894301848</v>
      </c>
      <c r="BG29" s="13">
        <v>0.36533845852667479</v>
      </c>
      <c r="BH29" s="11">
        <v>5.7107296888244523</v>
      </c>
      <c r="BI29" s="11">
        <v>7.4956657058446535E-2</v>
      </c>
      <c r="BJ29" s="13">
        <v>14.827284135464932</v>
      </c>
      <c r="BK29" s="13">
        <v>0.31577899888015415</v>
      </c>
      <c r="BL29" s="11">
        <v>1.9212326140904057</v>
      </c>
      <c r="BM29" s="11">
        <v>2.7501027541897066E-2</v>
      </c>
      <c r="BN29" s="11">
        <v>9.9575126706937755</v>
      </c>
      <c r="BO29" s="11">
        <v>0.17094491069580167</v>
      </c>
      <c r="BP29" s="11">
        <v>1.2083984250296991</v>
      </c>
      <c r="BQ29" s="11">
        <v>1.8343427840071893E-2</v>
      </c>
      <c r="BR29" s="4">
        <v>1.2450609468392536E-2</v>
      </c>
      <c r="BS29" s="4">
        <v>1.96124689236835E-3</v>
      </c>
      <c r="BT29" s="4">
        <v>3.7346158945415819E-2</v>
      </c>
      <c r="BU29" s="4">
        <v>2.2221935630789575E-3</v>
      </c>
      <c r="BV29" s="4">
        <v>2.6616053710431648E-2</v>
      </c>
      <c r="BW29" s="4">
        <v>2.2221935630789575E-3</v>
      </c>
      <c r="BX29" s="4">
        <v>2.6713066063943996E-3</v>
      </c>
      <c r="BY29" s="4">
        <v>2.9719616225370668E-4</v>
      </c>
      <c r="BZ29" s="4">
        <v>6.4083190300099468E-3</v>
      </c>
      <c r="CA29" s="4">
        <v>4.890288358406986E-4</v>
      </c>
      <c r="CB29" s="4"/>
      <c r="CC29" s="4"/>
      <c r="CD29" s="4"/>
      <c r="CE29" s="4"/>
      <c r="CF29" s="13"/>
      <c r="CG29" s="13"/>
      <c r="CH29" s="11"/>
      <c r="CI29" s="11"/>
      <c r="CJ29" s="13"/>
      <c r="CK29" s="13"/>
      <c r="CL29" s="11"/>
      <c r="CM29" s="11"/>
      <c r="CN29" s="13"/>
      <c r="CO29" s="13"/>
      <c r="CP29" s="11"/>
      <c r="CQ29" s="11"/>
      <c r="CR29" s="11"/>
      <c r="CS29" s="11"/>
      <c r="CT29" s="4"/>
      <c r="CU29" s="4"/>
      <c r="CV29" s="9"/>
      <c r="CW29" s="9"/>
      <c r="CX29" s="4"/>
      <c r="CY29" s="4"/>
      <c r="CZ29" s="9"/>
      <c r="DA29" s="9"/>
      <c r="DB29" s="9"/>
      <c r="DC29" s="9"/>
      <c r="DD29" s="9"/>
      <c r="DE29" s="9"/>
    </row>
    <row r="30" spans="1:109" x14ac:dyDescent="0.2">
      <c r="A30" s="1">
        <v>219</v>
      </c>
      <c r="B30" s="9">
        <v>2.0757508274808614E-2</v>
      </c>
      <c r="C30" s="9">
        <v>2.5443591010208531E-3</v>
      </c>
      <c r="D30" s="11">
        <v>1.3736562886697647</v>
      </c>
      <c r="E30" s="4">
        <v>9.3079168531349735E-3</v>
      </c>
      <c r="F30" s="13">
        <v>11.091821312880919</v>
      </c>
      <c r="G30" s="13">
        <v>8.3109724539760038E-2</v>
      </c>
      <c r="H30" s="11">
        <v>3.5418149140519164</v>
      </c>
      <c r="I30" s="11">
        <v>2.6576698492393747E-2</v>
      </c>
      <c r="J30" s="11">
        <v>3.719493661377534</v>
      </c>
      <c r="K30" s="11">
        <v>2.7392182844972791E-2</v>
      </c>
      <c r="L30" s="11">
        <v>1.0788526392643865</v>
      </c>
      <c r="M30" s="4">
        <v>7.4174403458124542E-3</v>
      </c>
      <c r="N30" s="13">
        <v>26.770963387863024</v>
      </c>
      <c r="O30" s="13">
        <v>0.17188516320615502</v>
      </c>
      <c r="P30" s="13">
        <v>35.280941153923969</v>
      </c>
      <c r="Q30" s="13">
        <v>0.51205670086554045</v>
      </c>
      <c r="R30" s="15">
        <v>451.60629025913926</v>
      </c>
      <c r="S30" s="15">
        <v>4.5251196212614309</v>
      </c>
      <c r="T30" s="15">
        <v>134.16783778995944</v>
      </c>
      <c r="U30" s="15">
        <v>2.3544964867879581</v>
      </c>
      <c r="V30" s="13">
        <v>61.796200479626577</v>
      </c>
      <c r="W30" s="13">
        <v>0.69669367336610799</v>
      </c>
      <c r="X30" s="13">
        <v>44.270363434118757</v>
      </c>
      <c r="Y30" s="13">
        <v>0.5571815637361679</v>
      </c>
      <c r="Z30" s="13">
        <v>97.769253879247145</v>
      </c>
      <c r="AA30" s="13">
        <v>1.4558535713744083</v>
      </c>
      <c r="AB30" s="9">
        <v>2.6147589486825835E-2</v>
      </c>
      <c r="AC30" s="9">
        <v>1.3898260257919934E-3</v>
      </c>
      <c r="AD30" s="9">
        <v>2.9594948573789564E-2</v>
      </c>
      <c r="AE30" s="9">
        <v>4.6493659910812647E-3</v>
      </c>
      <c r="AF30" s="15">
        <v>194.05318828981007</v>
      </c>
      <c r="AG30" s="15">
        <v>2.1105386479225139</v>
      </c>
      <c r="AH30" s="11">
        <v>0.73674162257872688</v>
      </c>
      <c r="AI30" s="11">
        <v>2.7297413602320887E-2</v>
      </c>
      <c r="AJ30" s="11">
        <v>0.11637944863682997</v>
      </c>
      <c r="AK30" s="11">
        <v>4.4139375496310834E-3</v>
      </c>
      <c r="AL30" s="4" t="s">
        <v>43</v>
      </c>
      <c r="AM30" s="4"/>
      <c r="AN30" s="4">
        <v>1.7314811039032048E-2</v>
      </c>
      <c r="AO30" s="4">
        <v>2.322280321735625E-3</v>
      </c>
      <c r="AP30" s="4">
        <v>7.0772875199675289E-3</v>
      </c>
      <c r="AQ30" s="4">
        <v>7.9856296655396724E-4</v>
      </c>
      <c r="AR30" s="4">
        <v>9.5996052426563228E-3</v>
      </c>
      <c r="AS30" s="4">
        <v>8.3742263509315211E-4</v>
      </c>
      <c r="AT30" s="4">
        <v>6.2585585216961568E-3</v>
      </c>
      <c r="AU30" s="4">
        <v>5.9440863505157745E-4</v>
      </c>
      <c r="AV30" s="4">
        <v>0.19797708571668232</v>
      </c>
      <c r="AW30" s="4">
        <v>8.2825209128804325E-3</v>
      </c>
      <c r="AX30" s="11">
        <v>2.1298941967970846</v>
      </c>
      <c r="AY30" s="11">
        <v>4.8885279668919215E-2</v>
      </c>
      <c r="AZ30" s="11">
        <v>1.8620901727895396</v>
      </c>
      <c r="BA30" s="11">
        <v>2.6389233725371275E-2</v>
      </c>
      <c r="BB30" s="13">
        <v>18.938167222352888</v>
      </c>
      <c r="BC30" s="13">
        <v>0.4541216439989445</v>
      </c>
      <c r="BD30" s="11">
        <v>4.7594614764498537</v>
      </c>
      <c r="BE30" s="11">
        <v>9.8329679038596643E-2</v>
      </c>
      <c r="BF30" s="13">
        <v>29.895009380514843</v>
      </c>
      <c r="BG30" s="13">
        <v>0.38691839574613401</v>
      </c>
      <c r="BH30" s="11">
        <v>6.0323754123279372</v>
      </c>
      <c r="BI30" s="11">
        <v>7.6761000284993219E-2</v>
      </c>
      <c r="BJ30" s="13">
        <v>15.386432973629416</v>
      </c>
      <c r="BK30" s="13">
        <v>0.33149196371349471</v>
      </c>
      <c r="BL30" s="11">
        <v>1.9687976571687049</v>
      </c>
      <c r="BM30" s="11">
        <v>2.7500006016267935E-2</v>
      </c>
      <c r="BN30" s="11">
        <v>10.355707147362399</v>
      </c>
      <c r="BO30" s="11">
        <v>0.17966515773357136</v>
      </c>
      <c r="BP30" s="11">
        <v>1.2526498467574161</v>
      </c>
      <c r="BQ30" s="11">
        <v>1.9358827103878547E-2</v>
      </c>
      <c r="BR30" s="4">
        <v>1.0561545712843869E-2</v>
      </c>
      <c r="BS30" s="4">
        <v>1.1855794003608651E-3</v>
      </c>
      <c r="BT30" s="4">
        <v>2.7018109158717881E-2</v>
      </c>
      <c r="BU30" s="4">
        <v>1.6966279135915941E-3</v>
      </c>
      <c r="BV30" s="4">
        <v>2.908150913302811E-3</v>
      </c>
      <c r="BW30" s="4">
        <v>1.6966279135915941E-3</v>
      </c>
      <c r="BX30" s="4">
        <v>4.0534732440726034E-3</v>
      </c>
      <c r="BY30" s="4">
        <v>4.7045613129708899E-4</v>
      </c>
      <c r="BZ30" s="4">
        <v>6.5536351156840469E-3</v>
      </c>
      <c r="CA30" s="4">
        <v>4.9749525299954528E-4</v>
      </c>
      <c r="CB30" s="4"/>
      <c r="CC30" s="4"/>
      <c r="CD30" s="4"/>
      <c r="CE30" s="4"/>
      <c r="CF30" s="13"/>
      <c r="CG30" s="13"/>
      <c r="CH30" s="11"/>
      <c r="CI30" s="11"/>
      <c r="CJ30" s="13"/>
      <c r="CK30" s="13"/>
      <c r="CL30" s="11"/>
      <c r="CM30" s="11"/>
      <c r="CN30" s="13"/>
      <c r="CO30" s="13"/>
      <c r="CP30" s="11"/>
      <c r="CQ30" s="11"/>
      <c r="CR30" s="11"/>
      <c r="CS30" s="11"/>
      <c r="CT30" s="4"/>
      <c r="CU30" s="4"/>
      <c r="CV30" s="9"/>
      <c r="CW30" s="9"/>
      <c r="CX30" s="4"/>
      <c r="CY30" s="4"/>
      <c r="CZ30" s="9"/>
      <c r="DA30" s="9"/>
      <c r="DB30" s="9"/>
      <c r="DC30" s="9"/>
      <c r="DD30" s="9"/>
      <c r="DE30" s="9"/>
    </row>
    <row r="31" spans="1:109" x14ac:dyDescent="0.2">
      <c r="A31" s="1">
        <v>220</v>
      </c>
      <c r="B31" s="9">
        <v>8.7604377658420819E-3</v>
      </c>
      <c r="C31" s="9">
        <v>5.6588524048099411E-5</v>
      </c>
      <c r="D31" s="11">
        <v>1.246551274123995</v>
      </c>
      <c r="E31" s="4">
        <v>8.4466512536055458E-3</v>
      </c>
      <c r="F31" s="13">
        <v>11.252868127889945</v>
      </c>
      <c r="G31" s="13">
        <v>8.4316429557434944E-2</v>
      </c>
      <c r="H31" s="11">
        <v>3.2866577560884851</v>
      </c>
      <c r="I31" s="11">
        <v>2.4662077028559989E-2</v>
      </c>
      <c r="J31" s="11">
        <v>3.4800788618218839</v>
      </c>
      <c r="K31" s="11">
        <v>2.5629014370371277E-2</v>
      </c>
      <c r="L31" s="11">
        <v>2.160923663308397</v>
      </c>
      <c r="M31" s="4">
        <v>1.4857008066804695E-2</v>
      </c>
      <c r="N31" s="13">
        <v>26.454520056315062</v>
      </c>
      <c r="O31" s="13">
        <v>0.16985341287649461</v>
      </c>
      <c r="P31" s="13">
        <v>26.895191335154543</v>
      </c>
      <c r="Q31" s="13">
        <v>0.39034851378093027</v>
      </c>
      <c r="R31" s="15">
        <v>430.30773392031506</v>
      </c>
      <c r="S31" s="15">
        <v>7.049051783990242</v>
      </c>
      <c r="T31" s="15">
        <v>136.03834709086283</v>
      </c>
      <c r="U31" s="15">
        <v>2.3873218467999155</v>
      </c>
      <c r="V31" s="13">
        <v>70.503703033823513</v>
      </c>
      <c r="W31" s="13">
        <v>0.79851718247570791</v>
      </c>
      <c r="X31" s="13">
        <v>32.640072117288817</v>
      </c>
      <c r="Y31" s="13">
        <v>0.41080409131577633</v>
      </c>
      <c r="Z31" s="13">
        <v>72.957178303207471</v>
      </c>
      <c r="AA31" s="13">
        <v>1.1181737373542029</v>
      </c>
      <c r="AB31" s="9">
        <v>7.9741365101639473E-3</v>
      </c>
      <c r="AC31" s="9">
        <v>7.4837302734095913E-4</v>
      </c>
      <c r="AD31" s="9">
        <v>5.7574551302423836E-3</v>
      </c>
      <c r="AE31" s="9">
        <v>5.5646277956952588E-4</v>
      </c>
      <c r="AF31" s="15">
        <v>146.64693342525993</v>
      </c>
      <c r="AG31" s="15">
        <v>1.6093152911365904</v>
      </c>
      <c r="AH31" s="11">
        <v>0.57137473096389213</v>
      </c>
      <c r="AI31" s="11">
        <v>2.1070926215496458E-2</v>
      </c>
      <c r="AJ31" s="11">
        <v>0.5241021426475454</v>
      </c>
      <c r="AK31" s="11">
        <v>5.0919680928697905E-2</v>
      </c>
      <c r="AL31" s="4" t="s">
        <v>43</v>
      </c>
      <c r="AM31" s="4"/>
      <c r="AN31" s="4">
        <v>5.3679763997154422E-3</v>
      </c>
      <c r="AO31" s="4">
        <v>1.2868227477600554E-3</v>
      </c>
      <c r="AP31" s="4" t="s">
        <v>43</v>
      </c>
      <c r="AQ31" s="4"/>
      <c r="AR31" s="4">
        <v>3.6161036444615022E-3</v>
      </c>
      <c r="AS31" s="4">
        <v>3.8599680892068748E-4</v>
      </c>
      <c r="AT31" s="4">
        <v>4.2600757229373553E-3</v>
      </c>
      <c r="AU31" s="4">
        <v>5.5674300717342945E-4</v>
      </c>
      <c r="AV31" s="4">
        <v>0.16312161029921102</v>
      </c>
      <c r="AW31" s="4">
        <v>9.1700445239127244E-3</v>
      </c>
      <c r="AX31" s="11">
        <v>1.8892987227065661</v>
      </c>
      <c r="AY31" s="11">
        <v>4.6137268115688718E-2</v>
      </c>
      <c r="AZ31" s="11">
        <v>1.672892527678937</v>
      </c>
      <c r="BA31" s="11">
        <v>2.3893379183894659E-2</v>
      </c>
      <c r="BB31" s="13">
        <v>18.594415460837265</v>
      </c>
      <c r="BC31" s="13">
        <v>0.44736766567957953</v>
      </c>
      <c r="BD31" s="11">
        <v>4.3346594255944249</v>
      </c>
      <c r="BE31" s="11">
        <v>8.8040250306624435E-2</v>
      </c>
      <c r="BF31" s="13">
        <v>23.757684118006416</v>
      </c>
      <c r="BG31" s="13">
        <v>0.30748560432210015</v>
      </c>
      <c r="BH31" s="11">
        <v>4.5511450033081209</v>
      </c>
      <c r="BI31" s="11">
        <v>5.7912583189374867E-2</v>
      </c>
      <c r="BJ31" s="13">
        <v>11.91597570364006</v>
      </c>
      <c r="BK31" s="13">
        <v>0.26335000406206677</v>
      </c>
      <c r="BL31" s="11">
        <v>1.6296397381287295</v>
      </c>
      <c r="BM31" s="11">
        <v>2.3881223995639658E-2</v>
      </c>
      <c r="BN31" s="11">
        <v>8.8175582581992593</v>
      </c>
      <c r="BO31" s="11">
        <v>0.15292391666818697</v>
      </c>
      <c r="BP31" s="11">
        <v>1.0973084956602466</v>
      </c>
      <c r="BQ31" s="11">
        <v>1.5113452169335902E-2</v>
      </c>
      <c r="BR31" s="4">
        <v>5.0417565199497314E-3</v>
      </c>
      <c r="BS31" s="4">
        <v>8.115583779977377E-4</v>
      </c>
      <c r="BT31" s="4">
        <v>5.2251888464009986E-2</v>
      </c>
      <c r="BU31" s="4">
        <v>4.7525322843221173E-3</v>
      </c>
      <c r="BV31" s="4">
        <v>1.1018234096966421E-2</v>
      </c>
      <c r="BW31" s="4">
        <v>4.7525322843221173E-3</v>
      </c>
      <c r="BX31" s="4">
        <v>1.2918570798473967E-3</v>
      </c>
      <c r="BY31" s="4">
        <v>2.0495871702192402E-4</v>
      </c>
      <c r="BZ31" s="4">
        <v>3.9817735466682568E-3</v>
      </c>
      <c r="CA31" s="4">
        <v>3.5785998117179922E-4</v>
      </c>
      <c r="CB31" s="4"/>
      <c r="CC31" s="4"/>
      <c r="CD31" s="4"/>
      <c r="CE31" s="4"/>
      <c r="CF31" s="13"/>
      <c r="CG31" s="13"/>
      <c r="CH31" s="11"/>
      <c r="CI31" s="11"/>
      <c r="CJ31" s="13"/>
      <c r="CK31" s="13"/>
      <c r="CL31" s="11"/>
      <c r="CM31" s="11"/>
      <c r="CN31" s="13"/>
      <c r="CO31" s="13"/>
      <c r="CP31" s="11"/>
      <c r="CQ31" s="11"/>
      <c r="CR31" s="11"/>
      <c r="CS31" s="11"/>
      <c r="CT31" s="4"/>
      <c r="CU31" s="4"/>
      <c r="CV31" s="9"/>
      <c r="CW31" s="9"/>
      <c r="CX31" s="4"/>
      <c r="CY31" s="4"/>
      <c r="CZ31" s="9"/>
      <c r="DA31" s="9"/>
      <c r="DB31" s="9"/>
      <c r="DC31" s="9"/>
      <c r="DD31" s="9"/>
      <c r="DE31" s="9"/>
    </row>
    <row r="32" spans="1:109" x14ac:dyDescent="0.2">
      <c r="A32" s="1">
        <v>221</v>
      </c>
      <c r="B32" s="9" t="s">
        <v>43</v>
      </c>
      <c r="C32" s="9"/>
      <c r="D32" s="11">
        <v>1.2097008352110805</v>
      </c>
      <c r="E32" s="4">
        <v>8.196952093610349E-3</v>
      </c>
      <c r="F32" s="13">
        <v>11.2438059737411</v>
      </c>
      <c r="G32" s="13">
        <v>8.4248527892432992E-2</v>
      </c>
      <c r="H32" s="11">
        <v>3.4216893037994605</v>
      </c>
      <c r="I32" s="11">
        <v>2.5675312563889059E-2</v>
      </c>
      <c r="J32" s="11">
        <v>3.6091341439047016</v>
      </c>
      <c r="K32" s="11">
        <v>2.6579441015973516E-2</v>
      </c>
      <c r="L32" s="11">
        <v>2.3475992444672715</v>
      </c>
      <c r="M32" s="4">
        <v>1.6140459519646221E-2</v>
      </c>
      <c r="N32" s="13">
        <v>26.248731516231025</v>
      </c>
      <c r="O32" s="13">
        <v>0.16853213069901674</v>
      </c>
      <c r="P32" s="13">
        <v>27.417991883535919</v>
      </c>
      <c r="Q32" s="13">
        <v>0.40321525758918036</v>
      </c>
      <c r="R32" s="15">
        <v>464.56533755615504</v>
      </c>
      <c r="S32" s="15">
        <v>5.3733539419693557</v>
      </c>
      <c r="T32" s="15">
        <v>138.34795597654647</v>
      </c>
      <c r="U32" s="15">
        <v>2.4334812003236483</v>
      </c>
      <c r="V32" s="13">
        <v>77.837275112273417</v>
      </c>
      <c r="W32" s="13">
        <v>0.8821887356382343</v>
      </c>
      <c r="X32" s="13">
        <v>32.525955522182798</v>
      </c>
      <c r="Y32" s="13">
        <v>0.42421927397873049</v>
      </c>
      <c r="Z32" s="13">
        <v>81.309889605881224</v>
      </c>
      <c r="AA32" s="13">
        <v>1.261643673320813</v>
      </c>
      <c r="AB32" s="9">
        <v>1.3927227917762151E-2</v>
      </c>
      <c r="AC32" s="9">
        <v>9.8505939776290545E-4</v>
      </c>
      <c r="AD32" s="9">
        <v>2.0515016154722759E-2</v>
      </c>
      <c r="AE32" s="9">
        <v>4.5003101397044082E-3</v>
      </c>
      <c r="AF32" s="15">
        <v>159.68757997618897</v>
      </c>
      <c r="AG32" s="15">
        <v>1.7367754279287009</v>
      </c>
      <c r="AH32" s="11">
        <v>0.66530911359689315</v>
      </c>
      <c r="AI32" s="11">
        <v>2.4404970964787422E-2</v>
      </c>
      <c r="AJ32" s="11">
        <v>1.3892660891173434</v>
      </c>
      <c r="AK32" s="11">
        <v>0.14123691440444283</v>
      </c>
      <c r="AL32" s="4">
        <v>2.9664459264512224E-3</v>
      </c>
      <c r="AM32" s="4">
        <v>3.7172436176703075E-4</v>
      </c>
      <c r="AN32" s="4">
        <v>3.2380462976945967E-2</v>
      </c>
      <c r="AO32" s="4">
        <v>6.5202177091308452E-3</v>
      </c>
      <c r="AP32" s="4">
        <v>1.1354398747926564E-2</v>
      </c>
      <c r="AQ32" s="4">
        <v>1.1972365852030273E-3</v>
      </c>
      <c r="AR32" s="4">
        <v>1.0516196726246787E-2</v>
      </c>
      <c r="AS32" s="4">
        <v>1.286928865721497E-3</v>
      </c>
      <c r="AT32" s="4">
        <v>7.53143915498779E-3</v>
      </c>
      <c r="AU32" s="4">
        <v>1.1150543343761575E-3</v>
      </c>
      <c r="AV32" s="4">
        <v>0.21130008180327328</v>
      </c>
      <c r="AW32" s="4">
        <v>9.9410604806378262E-3</v>
      </c>
      <c r="AX32" s="11">
        <v>2.1168597032185676</v>
      </c>
      <c r="AY32" s="11">
        <v>4.7943272530384842E-2</v>
      </c>
      <c r="AZ32" s="11">
        <v>1.8651565091805842</v>
      </c>
      <c r="BA32" s="11">
        <v>2.9409193539871325E-2</v>
      </c>
      <c r="BB32" s="13">
        <v>21.214909722744437</v>
      </c>
      <c r="BC32" s="13">
        <v>0.49144357862182547</v>
      </c>
      <c r="BD32" s="11">
        <v>5.0841976575493337</v>
      </c>
      <c r="BE32" s="11">
        <v>0.10237366424381951</v>
      </c>
      <c r="BF32" s="13">
        <v>27.331607888876558</v>
      </c>
      <c r="BG32" s="13">
        <v>0.35374138013882772</v>
      </c>
      <c r="BH32" s="11">
        <v>4.9207713576713452</v>
      </c>
      <c r="BI32" s="11">
        <v>6.4262453273882386E-2</v>
      </c>
      <c r="BJ32" s="13">
        <v>12.434330417537165</v>
      </c>
      <c r="BK32" s="13">
        <v>0.26546671223436485</v>
      </c>
      <c r="BL32" s="11">
        <v>1.6286807855842167</v>
      </c>
      <c r="BM32" s="11">
        <v>2.2058990166816599E-2</v>
      </c>
      <c r="BN32" s="11">
        <v>8.956496320124069</v>
      </c>
      <c r="BO32" s="11">
        <v>0.15852341911923259</v>
      </c>
      <c r="BP32" s="11">
        <v>1.0881942175887935</v>
      </c>
      <c r="BQ32" s="11">
        <v>1.3848138677199213E-2</v>
      </c>
      <c r="BR32" s="4">
        <v>7.617282682001408E-3</v>
      </c>
      <c r="BS32" s="4">
        <v>9.8938343196352629E-4</v>
      </c>
      <c r="BT32" s="4">
        <v>0.20664995463453756</v>
      </c>
      <c r="BU32" s="4">
        <v>2.3445525370801554E-2</v>
      </c>
      <c r="BV32" s="4">
        <v>1.9507498548799455E-2</v>
      </c>
      <c r="BW32" s="4">
        <v>2.3445525370801554E-2</v>
      </c>
      <c r="BX32" s="4">
        <v>2.2939955649731408E-3</v>
      </c>
      <c r="BY32" s="4">
        <v>4.1041737925952867E-4</v>
      </c>
      <c r="BZ32" s="4">
        <v>5.0607947536227002E-3</v>
      </c>
      <c r="CA32" s="4">
        <v>4.0088228556546714E-4</v>
      </c>
      <c r="CB32" s="4"/>
      <c r="CC32" s="4"/>
      <c r="CD32" s="4"/>
      <c r="CE32" s="4"/>
      <c r="CF32" s="13"/>
      <c r="CG32" s="13"/>
      <c r="CH32" s="11"/>
      <c r="CI32" s="11"/>
      <c r="CJ32" s="13"/>
      <c r="CK32" s="13"/>
      <c r="CL32" s="11"/>
      <c r="CM32" s="11"/>
      <c r="CN32" s="13"/>
      <c r="CO32" s="13"/>
      <c r="CP32" s="11"/>
      <c r="CQ32" s="11"/>
      <c r="CR32" s="11"/>
      <c r="CS32" s="11"/>
      <c r="CT32" s="4"/>
      <c r="CU32" s="4"/>
      <c r="CV32" s="9"/>
      <c r="CW32" s="9"/>
      <c r="CX32" s="4"/>
      <c r="CY32" s="4"/>
      <c r="CZ32" s="9"/>
      <c r="DA32" s="9"/>
      <c r="DB32" s="9"/>
      <c r="DC32" s="9"/>
      <c r="DD32" s="9"/>
      <c r="DE32" s="9"/>
    </row>
    <row r="33" spans="1:109" x14ac:dyDescent="0.2">
      <c r="A33" s="1">
        <v>222</v>
      </c>
      <c r="B33" s="9">
        <v>1.8796994703378273E-2</v>
      </c>
      <c r="C33" s="9">
        <v>1.2142020926757518E-4</v>
      </c>
      <c r="D33" s="11">
        <v>1.576841849350977</v>
      </c>
      <c r="E33" s="4">
        <v>1.0684705442957333E-2</v>
      </c>
      <c r="F33" s="13">
        <v>10.919593469999908</v>
      </c>
      <c r="G33" s="13">
        <v>8.1819241383193853E-2</v>
      </c>
      <c r="H33" s="11">
        <v>3.5536875612278083</v>
      </c>
      <c r="I33" s="11">
        <v>2.6665787214406891E-2</v>
      </c>
      <c r="J33" s="11">
        <v>3.7458574103736653</v>
      </c>
      <c r="K33" s="11">
        <v>2.7586338474401447E-2</v>
      </c>
      <c r="L33" s="11">
        <v>1.0391061617470327</v>
      </c>
      <c r="M33" s="4">
        <v>7.1441712122798252E-3</v>
      </c>
      <c r="N33" s="13">
        <v>26.193012266493859</v>
      </c>
      <c r="O33" s="13">
        <v>0.16817438069218849</v>
      </c>
      <c r="P33" s="13">
        <v>37.398141075378149</v>
      </c>
      <c r="Q33" s="13">
        <v>0.54278508767706957</v>
      </c>
      <c r="R33" s="15">
        <v>402.11341373796699</v>
      </c>
      <c r="S33" s="15">
        <v>4.0291983033140744</v>
      </c>
      <c r="T33" s="15">
        <v>96.882458189205011</v>
      </c>
      <c r="U33" s="15">
        <v>1.7001795005071938</v>
      </c>
      <c r="V33" s="13">
        <v>53.848041108631314</v>
      </c>
      <c r="W33" s="13">
        <v>0.64981152516091056</v>
      </c>
      <c r="X33" s="13">
        <v>47.676124144659269</v>
      </c>
      <c r="Y33" s="13">
        <v>0.60004606565592666</v>
      </c>
      <c r="Z33" s="13">
        <v>107.65376609783704</v>
      </c>
      <c r="AA33" s="13">
        <v>1.7673155958442943</v>
      </c>
      <c r="AB33" s="9">
        <v>3.0043932511819891E-2</v>
      </c>
      <c r="AC33" s="9">
        <v>1.499706798067868E-3</v>
      </c>
      <c r="AD33" s="9">
        <v>1.2515328023888038E-2</v>
      </c>
      <c r="AE33" s="9">
        <v>8.3014521766001665E-4</v>
      </c>
      <c r="AF33" s="15">
        <v>201.27589049769256</v>
      </c>
      <c r="AG33" s="15">
        <v>2.189093359063897</v>
      </c>
      <c r="AH33" s="11">
        <v>2.0295745283111066</v>
      </c>
      <c r="AI33" s="11">
        <v>0.18533603248414798</v>
      </c>
      <c r="AJ33" s="11">
        <v>0.17049488571560931</v>
      </c>
      <c r="AK33" s="11">
        <v>6.5358726177258217E-3</v>
      </c>
      <c r="AL33" s="4" t="s">
        <v>43</v>
      </c>
      <c r="AM33" s="4"/>
      <c r="AN33" s="4">
        <v>2.339225512988111E-2</v>
      </c>
      <c r="AO33" s="4">
        <v>2.7075070430413639E-3</v>
      </c>
      <c r="AP33" s="4">
        <v>1.0287314925847186E-3</v>
      </c>
      <c r="AQ33" s="4">
        <v>2.0908316102171331E-4</v>
      </c>
      <c r="AR33" s="4">
        <v>4.6799827538697419E-3</v>
      </c>
      <c r="AS33" s="4">
        <v>7.3624025428298311E-4</v>
      </c>
      <c r="AT33" s="4">
        <v>5.8223111906135286E-3</v>
      </c>
      <c r="AU33" s="4">
        <v>6.4982856488066544E-4</v>
      </c>
      <c r="AV33" s="4">
        <v>0.21050750303202762</v>
      </c>
      <c r="AW33" s="4">
        <v>9.0975671443198659E-3</v>
      </c>
      <c r="AX33" s="11">
        <v>2.263708279685908</v>
      </c>
      <c r="AY33" s="11">
        <v>5.8147996593900249E-2</v>
      </c>
      <c r="AZ33" s="11">
        <v>1.9814381926137523</v>
      </c>
      <c r="BA33" s="11">
        <v>2.6765705850235296E-2</v>
      </c>
      <c r="BB33" s="13">
        <v>20.033821895944744</v>
      </c>
      <c r="BC33" s="13">
        <v>0.46454534222064708</v>
      </c>
      <c r="BD33" s="11">
        <v>5.0288745870553404</v>
      </c>
      <c r="BE33" s="11">
        <v>0.10125969782764729</v>
      </c>
      <c r="BF33" s="13">
        <v>31.470848219039048</v>
      </c>
      <c r="BG33" s="13">
        <v>0.4112366900428599</v>
      </c>
      <c r="BH33" s="11">
        <v>6.1801665156372358</v>
      </c>
      <c r="BI33" s="11">
        <v>7.8641618142440389E-2</v>
      </c>
      <c r="BJ33" s="13">
        <v>15.630197220560996</v>
      </c>
      <c r="BK33" s="13">
        <v>0.34153646349421557</v>
      </c>
      <c r="BL33" s="11">
        <v>1.9997737532432067</v>
      </c>
      <c r="BM33" s="11">
        <v>2.8206747613584986E-2</v>
      </c>
      <c r="BN33" s="11">
        <v>10.337979862390522</v>
      </c>
      <c r="BO33" s="11">
        <v>0.1805490365834326</v>
      </c>
      <c r="BP33" s="11">
        <v>1.2734065686978435</v>
      </c>
      <c r="BQ33" s="11">
        <v>1.6557631064782176E-2</v>
      </c>
      <c r="BR33" s="4">
        <v>4.6945135398281393E-2</v>
      </c>
      <c r="BS33" s="4">
        <v>8.0709717513322426E-3</v>
      </c>
      <c r="BT33" s="4">
        <v>4.1253662227947158E-2</v>
      </c>
      <c r="BU33" s="4">
        <v>2.9904807620395896E-3</v>
      </c>
      <c r="BV33" s="4">
        <v>7.9006127411923258E-3</v>
      </c>
      <c r="BW33" s="4">
        <v>2.9904807620395896E-3</v>
      </c>
      <c r="BX33" s="4">
        <v>6.0355107498869858E-3</v>
      </c>
      <c r="BY33" s="4">
        <v>1.056143764703144E-3</v>
      </c>
      <c r="BZ33" s="4">
        <v>1.4069755081780348E-2</v>
      </c>
      <c r="CA33" s="4">
        <v>1.3169334655062713E-3</v>
      </c>
      <c r="CB33" s="4"/>
      <c r="CC33" s="4"/>
      <c r="CD33" s="4"/>
      <c r="CE33" s="4"/>
      <c r="CF33" s="13"/>
      <c r="CG33" s="13"/>
      <c r="CH33" s="11"/>
      <c r="CI33" s="11"/>
      <c r="CJ33" s="13"/>
      <c r="CK33" s="13"/>
      <c r="CL33" s="11"/>
      <c r="CM33" s="11"/>
      <c r="CN33" s="13"/>
      <c r="CO33" s="13"/>
      <c r="CP33" s="11"/>
      <c r="CQ33" s="11"/>
      <c r="CR33" s="11"/>
      <c r="CS33" s="11"/>
      <c r="CT33" s="4"/>
      <c r="CU33" s="4"/>
      <c r="CV33" s="9"/>
      <c r="CW33" s="9"/>
      <c r="CX33" s="4"/>
      <c r="CY33" s="4"/>
      <c r="CZ33" s="9"/>
      <c r="DA33" s="9"/>
      <c r="DB33" s="9"/>
      <c r="DC33" s="9"/>
      <c r="DD33" s="9"/>
      <c r="DE33" s="9"/>
    </row>
    <row r="34" spans="1:109" x14ac:dyDescent="0.2">
      <c r="A34" s="1">
        <v>223</v>
      </c>
      <c r="B34" s="9">
        <v>2.0061801401908132E-2</v>
      </c>
      <c r="C34" s="9">
        <v>3.2528843425388915E-3</v>
      </c>
      <c r="D34" s="11">
        <v>1.438477791572865</v>
      </c>
      <c r="E34" s="4">
        <v>9.747148387467014E-3</v>
      </c>
      <c r="F34" s="13">
        <v>11.012981707508784</v>
      </c>
      <c r="G34" s="13">
        <v>8.2518988564083046E-2</v>
      </c>
      <c r="H34" s="11">
        <v>3.5882589810058643</v>
      </c>
      <c r="I34" s="11">
        <v>2.6925200600535562E-2</v>
      </c>
      <c r="J34" s="11">
        <v>3.7807856123344123</v>
      </c>
      <c r="K34" s="11">
        <v>2.7843566952699388E-2</v>
      </c>
      <c r="L34" s="11">
        <v>1.1896439283614266</v>
      </c>
      <c r="M34" s="4">
        <v>8.1791641881652846E-3</v>
      </c>
      <c r="N34" s="13">
        <v>26.334708307572154</v>
      </c>
      <c r="O34" s="13">
        <v>0.16908415173006819</v>
      </c>
      <c r="P34" s="13">
        <v>38.747780262659482</v>
      </c>
      <c r="Q34" s="13">
        <v>0.56237333467374395</v>
      </c>
      <c r="R34" s="15">
        <v>459.00504744261866</v>
      </c>
      <c r="S34" s="15">
        <v>4.5992555711497749</v>
      </c>
      <c r="T34" s="15">
        <v>135.51492821290805</v>
      </c>
      <c r="U34" s="15">
        <v>2.3781364270334162</v>
      </c>
      <c r="V34" s="13">
        <v>64.218770664090314</v>
      </c>
      <c r="W34" s="13">
        <v>0.78723360914599649</v>
      </c>
      <c r="X34" s="13">
        <v>44.161465154040819</v>
      </c>
      <c r="Y34" s="13">
        <v>0.55581098284919894</v>
      </c>
      <c r="Z34" s="13">
        <v>97.647733995502762</v>
      </c>
      <c r="AA34" s="13">
        <v>1.5217973502050866</v>
      </c>
      <c r="AB34" s="9">
        <v>8.7293110075169461E-2</v>
      </c>
      <c r="AC34" s="9">
        <v>7.1460743009061044E-3</v>
      </c>
      <c r="AD34" s="9">
        <v>0.33007793081069764</v>
      </c>
      <c r="AE34" s="9">
        <v>2.5951906664772619E-2</v>
      </c>
      <c r="AF34" s="15">
        <v>202.62044688512344</v>
      </c>
      <c r="AG34" s="15">
        <v>2.203716866386781</v>
      </c>
      <c r="AH34" s="11">
        <v>0.78216741696981373</v>
      </c>
      <c r="AI34" s="11">
        <v>2.8482761357922128E-2</v>
      </c>
      <c r="AJ34" s="11">
        <v>0.16832343079005957</v>
      </c>
      <c r="AK34" s="11">
        <v>5.0386444868874853E-3</v>
      </c>
      <c r="AL34" s="4">
        <v>2.263991733203837E-3</v>
      </c>
      <c r="AM34" s="4">
        <v>3.1724896348991405E-4</v>
      </c>
      <c r="AN34" s="4">
        <v>0.64987162518501029</v>
      </c>
      <c r="AO34" s="4">
        <v>5.7109190780686749E-2</v>
      </c>
      <c r="AP34" s="4">
        <v>0.27904012095418124</v>
      </c>
      <c r="AQ34" s="4">
        <v>1.2783803961561042E-2</v>
      </c>
      <c r="AR34" s="4">
        <v>0.36211944427131154</v>
      </c>
      <c r="AS34" s="4">
        <v>1.0527808825913578E-2</v>
      </c>
      <c r="AT34" s="4">
        <v>0.10619157591058145</v>
      </c>
      <c r="AU34" s="4">
        <v>7.9808786296548372E-3</v>
      </c>
      <c r="AV34" s="4">
        <v>0.61279154190867668</v>
      </c>
      <c r="AW34" s="4">
        <v>3.0832920801706003E-2</v>
      </c>
      <c r="AX34" s="11">
        <v>2.5083928470516397</v>
      </c>
      <c r="AY34" s="11">
        <v>5.9576200397453587E-2</v>
      </c>
      <c r="AZ34" s="11">
        <v>1.9901276069583402</v>
      </c>
      <c r="BA34" s="11">
        <v>3.0408815663012019E-2</v>
      </c>
      <c r="BB34" s="13">
        <v>20.230059010665943</v>
      </c>
      <c r="BC34" s="13">
        <v>0.47191246691124283</v>
      </c>
      <c r="BD34" s="11">
        <v>4.9877603863107618</v>
      </c>
      <c r="BE34" s="11">
        <v>0.10043183635054097</v>
      </c>
      <c r="BF34" s="13">
        <v>31.260660174911614</v>
      </c>
      <c r="BG34" s="13">
        <v>0.40651959329915816</v>
      </c>
      <c r="BH34" s="11">
        <v>6.1747730251734421</v>
      </c>
      <c r="BI34" s="11">
        <v>8.3187317280039835E-2</v>
      </c>
      <c r="BJ34" s="13">
        <v>15.946105831651215</v>
      </c>
      <c r="BK34" s="13">
        <v>0.34984628948837931</v>
      </c>
      <c r="BL34" s="11">
        <v>2.0584480106443777</v>
      </c>
      <c r="BM34" s="11">
        <v>3.1035296962658544E-2</v>
      </c>
      <c r="BN34" s="11">
        <v>10.888062937741546</v>
      </c>
      <c r="BO34" s="11">
        <v>0.20191981414489998</v>
      </c>
      <c r="BP34" s="11">
        <v>1.3373229089810006</v>
      </c>
      <c r="BQ34" s="11">
        <v>1.8749620671809082E-2</v>
      </c>
      <c r="BR34" s="4">
        <v>8.6339617599405262E-3</v>
      </c>
      <c r="BS34" s="4">
        <v>1.0572061436634988E-3</v>
      </c>
      <c r="BT34" s="4">
        <v>3.8357400968696533E-2</v>
      </c>
      <c r="BU34" s="4">
        <v>2.0101984328228886E-3</v>
      </c>
      <c r="BV34" s="4">
        <v>8.0045149466536347E-2</v>
      </c>
      <c r="BW34" s="4">
        <v>2.0101984328228886E-3</v>
      </c>
      <c r="BX34" s="4">
        <v>8.510711068384709E-2</v>
      </c>
      <c r="BY34" s="4">
        <v>3.8566785685329526E-3</v>
      </c>
      <c r="BZ34" s="4">
        <v>1.3676817014644434E-2</v>
      </c>
      <c r="CA34" s="4">
        <v>1.075551936561741E-3</v>
      </c>
      <c r="CB34" s="4"/>
      <c r="CC34" s="4"/>
      <c r="CD34" s="4"/>
      <c r="CE34" s="4"/>
      <c r="CF34" s="13"/>
      <c r="CG34" s="13"/>
      <c r="CH34" s="11"/>
      <c r="CI34" s="11"/>
      <c r="CJ34" s="13"/>
      <c r="CK34" s="13"/>
      <c r="CL34" s="11"/>
      <c r="CM34" s="11"/>
      <c r="CN34" s="13"/>
      <c r="CO34" s="13"/>
      <c r="CP34" s="11"/>
      <c r="CQ34" s="11"/>
      <c r="CR34" s="11"/>
      <c r="CS34" s="11"/>
      <c r="CT34" s="4"/>
      <c r="CU34" s="4"/>
      <c r="CV34" s="9"/>
      <c r="CW34" s="9"/>
      <c r="CX34" s="4"/>
      <c r="CY34" s="4"/>
      <c r="CZ34" s="9"/>
      <c r="DA34" s="9"/>
      <c r="DB34" s="9"/>
      <c r="DC34" s="9"/>
      <c r="DD34" s="9"/>
      <c r="DE34" s="9"/>
    </row>
    <row r="35" spans="1:109" x14ac:dyDescent="0.2">
      <c r="A35" s="1">
        <v>224</v>
      </c>
      <c r="B35" s="9" t="s">
        <v>43</v>
      </c>
      <c r="C35" s="9"/>
      <c r="D35" s="11">
        <v>1.679446275409777</v>
      </c>
      <c r="E35" s="4">
        <v>1.1379954665340275E-2</v>
      </c>
      <c r="F35" s="13">
        <v>11.02509076764985</v>
      </c>
      <c r="G35" s="13">
        <v>8.2609720340621112E-2</v>
      </c>
      <c r="H35" s="11">
        <v>3.0595141556822054</v>
      </c>
      <c r="I35" s="11">
        <v>2.2957660753580651E-2</v>
      </c>
      <c r="J35" s="11">
        <v>3.2258027932121682</v>
      </c>
      <c r="K35" s="11">
        <v>2.3756400192591322E-2</v>
      </c>
      <c r="L35" s="11">
        <v>0.26944910213457623</v>
      </c>
      <c r="M35" s="4">
        <v>2.4110660415479117E-3</v>
      </c>
      <c r="N35" s="13">
        <v>27.231862957050676</v>
      </c>
      <c r="O35" s="13">
        <v>0.17484440664180226</v>
      </c>
      <c r="P35" s="13">
        <v>20.630068703159246</v>
      </c>
      <c r="Q35" s="13">
        <v>0.29941845577989201</v>
      </c>
      <c r="R35" s="15">
        <v>383.51605479655444</v>
      </c>
      <c r="S35" s="15">
        <v>3.8428517539754057</v>
      </c>
      <c r="T35" s="15">
        <v>128.47720516890286</v>
      </c>
      <c r="U35" s="15">
        <v>2.2546322068339628</v>
      </c>
      <c r="V35" s="13">
        <v>97.651059262484978</v>
      </c>
      <c r="W35" s="13">
        <v>1.1191433957565937</v>
      </c>
      <c r="X35" s="13">
        <v>62.854301935687296</v>
      </c>
      <c r="Y35" s="13">
        <v>0.79107681806562591</v>
      </c>
      <c r="Z35" s="13">
        <v>113.02783004993613</v>
      </c>
      <c r="AA35" s="13">
        <v>1.7229688142537187</v>
      </c>
      <c r="AB35" s="9">
        <v>1.5076169724945628E-2</v>
      </c>
      <c r="AC35" s="9">
        <v>1.0383930855471695E-3</v>
      </c>
      <c r="AD35" s="9">
        <v>1.4653400580728317E-2</v>
      </c>
      <c r="AE35" s="9">
        <v>8.9688706221225398E-4</v>
      </c>
      <c r="AF35" s="15">
        <v>165.12190213955361</v>
      </c>
      <c r="AG35" s="15">
        <v>2.0909213037727903</v>
      </c>
      <c r="AH35" s="11">
        <v>0.61537052826809535</v>
      </c>
      <c r="AI35" s="11">
        <v>2.574096176366078E-2</v>
      </c>
      <c r="AJ35" s="11">
        <v>1.5842718371238334E-2</v>
      </c>
      <c r="AK35" s="11">
        <v>1.4189468934566675E-3</v>
      </c>
      <c r="AL35" s="4">
        <v>1.6263640510830273E-3</v>
      </c>
      <c r="AM35" s="4">
        <v>2.649185410732686E-4</v>
      </c>
      <c r="AN35" s="4">
        <v>1.3799125753324757E-3</v>
      </c>
      <c r="AO35" s="4">
        <v>6.5169336427707233E-4</v>
      </c>
      <c r="AP35" s="4">
        <v>7.1086631313522586E-4</v>
      </c>
      <c r="AQ35" s="4">
        <v>1.7306801498530633E-4</v>
      </c>
      <c r="AR35" s="4">
        <v>5.1784089280142165E-3</v>
      </c>
      <c r="AS35" s="4">
        <v>8.3731421958153592E-4</v>
      </c>
      <c r="AT35" s="4">
        <v>3.7805917103773106E-3</v>
      </c>
      <c r="AU35" s="4">
        <v>3.5619102279879123E-4</v>
      </c>
      <c r="AV35" s="4">
        <v>0.15956279247336952</v>
      </c>
      <c r="AW35" s="4">
        <v>7.1489063456384918E-3</v>
      </c>
      <c r="AX35" s="11">
        <v>1.8475957318996039</v>
      </c>
      <c r="AY35" s="11">
        <v>4.552810920695443E-2</v>
      </c>
      <c r="AZ35" s="11">
        <v>1.5395034042690565</v>
      </c>
      <c r="BA35" s="11">
        <v>2.34776377315698E-2</v>
      </c>
      <c r="BB35" s="13">
        <v>14.192724118798495</v>
      </c>
      <c r="BC35" s="13">
        <v>0.34313418064167051</v>
      </c>
      <c r="BD35" s="11">
        <v>3.3969314945872084</v>
      </c>
      <c r="BE35" s="11">
        <v>7.0312381552101455E-2</v>
      </c>
      <c r="BF35" s="13">
        <v>23.408469085611909</v>
      </c>
      <c r="BG35" s="13">
        <v>0.31010154215655239</v>
      </c>
      <c r="BH35" s="11">
        <v>5.1611446136161137</v>
      </c>
      <c r="BI35" s="11">
        <v>7.4662719718417259E-2</v>
      </c>
      <c r="BJ35" s="13">
        <v>14.500305869316611</v>
      </c>
      <c r="BK35" s="13">
        <v>0.31573922888238248</v>
      </c>
      <c r="BL35" s="11">
        <v>1.9639880970192678</v>
      </c>
      <c r="BM35" s="11">
        <v>2.7498107245474312E-2</v>
      </c>
      <c r="BN35" s="11">
        <v>10.522598878472252</v>
      </c>
      <c r="BO35" s="11">
        <v>0.19708821142195307</v>
      </c>
      <c r="BP35" s="11">
        <v>1.2938653860042784</v>
      </c>
      <c r="BQ35" s="11">
        <v>2.0530462527754787E-2</v>
      </c>
      <c r="BR35" s="4">
        <v>6.7231718915737836E-3</v>
      </c>
      <c r="BS35" s="4">
        <v>9.3947040775024121E-4</v>
      </c>
      <c r="BT35" s="4">
        <v>2.3762292649249458E-3</v>
      </c>
      <c r="BU35" s="4">
        <v>3.2812529847589685E-4</v>
      </c>
      <c r="BV35" s="4">
        <v>4.3028586717742496E-3</v>
      </c>
      <c r="BW35" s="4">
        <v>3.2812529847589685E-4</v>
      </c>
      <c r="BX35" s="4">
        <v>5.9033812273339608E-4</v>
      </c>
      <c r="BY35" s="4">
        <v>1.3843517631041862E-4</v>
      </c>
      <c r="BZ35" s="4">
        <v>4.5346878359586026E-3</v>
      </c>
      <c r="CA35" s="4">
        <v>3.6919985067648456E-4</v>
      </c>
      <c r="CB35" s="4"/>
      <c r="CC35" s="4"/>
      <c r="CD35" s="4"/>
      <c r="CE35" s="4"/>
      <c r="CF35" s="13"/>
      <c r="CG35" s="13"/>
      <c r="CH35" s="11"/>
      <c r="CI35" s="11"/>
      <c r="CJ35" s="13"/>
      <c r="CK35" s="13"/>
      <c r="CL35" s="11"/>
      <c r="CM35" s="11"/>
      <c r="CN35" s="13"/>
      <c r="CO35" s="13"/>
      <c r="CP35" s="11"/>
      <c r="CQ35" s="11"/>
      <c r="CR35" s="11"/>
      <c r="CS35" s="11"/>
      <c r="CT35" s="4"/>
      <c r="CU35" s="4"/>
      <c r="CV35" s="9"/>
      <c r="CW35" s="9"/>
      <c r="CX35" s="4"/>
      <c r="CY35" s="4"/>
      <c r="CZ35" s="9"/>
      <c r="DA35" s="9"/>
      <c r="DB35" s="9"/>
      <c r="DC35" s="9"/>
      <c r="DD35" s="9"/>
      <c r="DE35" s="9"/>
    </row>
    <row r="36" spans="1:109" x14ac:dyDescent="0.2">
      <c r="A36" s="1">
        <v>225</v>
      </c>
      <c r="B36" s="9">
        <v>3.4744671573169123E-3</v>
      </c>
      <c r="C36" s="9">
        <v>2.2443509507342551E-5</v>
      </c>
      <c r="D36" s="11">
        <v>1.4585719215463766</v>
      </c>
      <c r="E36" s="4">
        <v>9.8833065316638376E-3</v>
      </c>
      <c r="F36" s="13">
        <v>11.206685614682412</v>
      </c>
      <c r="G36" s="13">
        <v>8.3970389367734502E-2</v>
      </c>
      <c r="H36" s="11">
        <v>3.523627031066412</v>
      </c>
      <c r="I36" s="11">
        <v>2.6440222167670259E-2</v>
      </c>
      <c r="J36" s="11">
        <v>3.701154539483841</v>
      </c>
      <c r="K36" s="11">
        <v>2.725712452094748E-2</v>
      </c>
      <c r="L36" s="11">
        <v>0.81782091556213454</v>
      </c>
      <c r="M36" s="4">
        <v>5.6227677756584445E-3</v>
      </c>
      <c r="N36" s="13">
        <v>26.975231809069335</v>
      </c>
      <c r="O36" s="13">
        <v>0.17319668533586807</v>
      </c>
      <c r="P36" s="13">
        <v>28.823985933842774</v>
      </c>
      <c r="Q36" s="13">
        <v>0.41834244383349545</v>
      </c>
      <c r="R36" s="15">
        <v>438.92993888216614</v>
      </c>
      <c r="S36" s="15">
        <v>4.3981018901553552</v>
      </c>
      <c r="T36" s="15">
        <v>118.71443161385251</v>
      </c>
      <c r="U36" s="15">
        <v>2.0833063778177792</v>
      </c>
      <c r="V36" s="13">
        <v>88.198355518787963</v>
      </c>
      <c r="W36" s="13">
        <v>1.0346164307659758</v>
      </c>
      <c r="X36" s="13">
        <v>49.641138453879471</v>
      </c>
      <c r="Y36" s="13">
        <v>0.62477750358967221</v>
      </c>
      <c r="Z36" s="13">
        <v>109.14995081199038</v>
      </c>
      <c r="AA36" s="13">
        <v>1.6270250689547077</v>
      </c>
      <c r="AB36" s="9">
        <v>2.9592058652959718E-2</v>
      </c>
      <c r="AC36" s="9">
        <v>1.4716184617017576E-3</v>
      </c>
      <c r="AD36" s="9">
        <v>3.5526962099986292E-2</v>
      </c>
      <c r="AE36" s="9">
        <v>3.1557063831869139E-3</v>
      </c>
      <c r="AF36" s="15">
        <v>195.02128625901747</v>
      </c>
      <c r="AG36" s="15">
        <v>2.1210677621153478</v>
      </c>
      <c r="AH36" s="11">
        <v>0.76440449858354398</v>
      </c>
      <c r="AI36" s="11">
        <v>2.7300957828026023E-2</v>
      </c>
      <c r="AJ36" s="11">
        <v>0.49461471402322699</v>
      </c>
      <c r="AK36" s="11">
        <v>3.7353819864627678E-2</v>
      </c>
      <c r="AL36" s="4" t="s">
        <v>43</v>
      </c>
      <c r="AM36" s="4"/>
      <c r="AN36" s="4">
        <v>4.9883776397640217E-2</v>
      </c>
      <c r="AO36" s="4">
        <v>6.6770934483237482E-3</v>
      </c>
      <c r="AP36" s="4">
        <v>1.4407285143288916E-2</v>
      </c>
      <c r="AQ36" s="4">
        <v>2.1773304946323367E-3</v>
      </c>
      <c r="AR36" s="4">
        <v>1.2778082654154676E-2</v>
      </c>
      <c r="AS36" s="4">
        <v>1.6918605643112391E-3</v>
      </c>
      <c r="AT36" s="4">
        <v>8.2843102693549425E-3</v>
      </c>
      <c r="AU36" s="4">
        <v>7.4801143166841133E-4</v>
      </c>
      <c r="AV36" s="4">
        <v>0.19506442929473636</v>
      </c>
      <c r="AW36" s="4">
        <v>7.3109803770317937E-3</v>
      </c>
      <c r="AX36" s="11">
        <v>2.0723863823960516</v>
      </c>
      <c r="AY36" s="11">
        <v>4.6415046539023522E-2</v>
      </c>
      <c r="AZ36" s="11">
        <v>1.8255134815705618</v>
      </c>
      <c r="BA36" s="11">
        <v>2.6624883503546304E-2</v>
      </c>
      <c r="BB36" s="13">
        <v>18.555534440361722</v>
      </c>
      <c r="BC36" s="13">
        <v>0.43744015262570274</v>
      </c>
      <c r="BD36" s="11">
        <v>4.5476021887210507</v>
      </c>
      <c r="BE36" s="11">
        <v>9.1866241441314639E-2</v>
      </c>
      <c r="BF36" s="13">
        <v>29.576566485953165</v>
      </c>
      <c r="BG36" s="13">
        <v>0.38279692475636945</v>
      </c>
      <c r="BH36" s="11">
        <v>6.0573980938294634</v>
      </c>
      <c r="BI36" s="11">
        <v>7.7079409855118464E-2</v>
      </c>
      <c r="BJ36" s="13">
        <v>16.058963853239121</v>
      </c>
      <c r="BK36" s="13">
        <v>0.34430216256755536</v>
      </c>
      <c r="BL36" s="11">
        <v>2.1155600944570487</v>
      </c>
      <c r="BM36" s="11">
        <v>2.8088599719827467E-2</v>
      </c>
      <c r="BN36" s="11">
        <v>11.243588306196925</v>
      </c>
      <c r="BO36" s="11">
        <v>0.19375591103478124</v>
      </c>
      <c r="BP36" s="11">
        <v>1.3628766940940915</v>
      </c>
      <c r="BQ36" s="11">
        <v>1.6558683265246555E-2</v>
      </c>
      <c r="BR36" s="4">
        <v>1.366294642339776E-2</v>
      </c>
      <c r="BS36" s="4">
        <v>1.8378513720538063E-3</v>
      </c>
      <c r="BT36" s="4">
        <v>5.2757760252267458E-2</v>
      </c>
      <c r="BU36" s="4">
        <v>2.6958826554557137E-3</v>
      </c>
      <c r="BV36" s="4">
        <v>1.0367563808323925E-2</v>
      </c>
      <c r="BW36" s="4">
        <v>2.6958826554557137E-3</v>
      </c>
      <c r="BX36" s="4">
        <v>9.6559801086787359E-3</v>
      </c>
      <c r="BY36" s="4">
        <v>1.1096294420644413E-3</v>
      </c>
      <c r="BZ36" s="4">
        <v>7.0646024794017073E-3</v>
      </c>
      <c r="CA36" s="4">
        <v>5.2783313307553086E-4</v>
      </c>
      <c r="CB36" s="4"/>
      <c r="CC36" s="4"/>
      <c r="CD36" s="4"/>
      <c r="CE36" s="4"/>
      <c r="CF36" s="13"/>
      <c r="CG36" s="13"/>
      <c r="CH36" s="11"/>
      <c r="CI36" s="11"/>
      <c r="CJ36" s="13"/>
      <c r="CK36" s="13"/>
      <c r="CL36" s="11"/>
      <c r="CM36" s="11"/>
      <c r="CN36" s="13"/>
      <c r="CO36" s="13"/>
      <c r="CP36" s="11"/>
      <c r="CQ36" s="11"/>
      <c r="CR36" s="11"/>
      <c r="CS36" s="11"/>
      <c r="CT36" s="4"/>
      <c r="CU36" s="4"/>
      <c r="CV36" s="9"/>
      <c r="CW36" s="9"/>
      <c r="CX36" s="4"/>
      <c r="CY36" s="4"/>
      <c r="CZ36" s="9"/>
      <c r="DA36" s="9"/>
      <c r="DB36" s="9"/>
      <c r="DC36" s="9"/>
      <c r="DD36" s="9"/>
      <c r="DE36" s="9"/>
    </row>
    <row r="37" spans="1:109" x14ac:dyDescent="0.2">
      <c r="A37" s="1">
        <v>226</v>
      </c>
      <c r="B37" s="9" t="s">
        <v>43</v>
      </c>
      <c r="C37" s="9"/>
      <c r="D37" s="11">
        <v>1.5429552608107058</v>
      </c>
      <c r="E37" s="4">
        <v>1.045508938021242E-2</v>
      </c>
      <c r="F37" s="13">
        <v>11.042155489709769</v>
      </c>
      <c r="G37" s="13">
        <v>8.2737584314421367E-2</v>
      </c>
      <c r="H37" s="11">
        <v>3.3858598351426989</v>
      </c>
      <c r="I37" s="11">
        <v>2.5406459162810542E-2</v>
      </c>
      <c r="J37" s="11">
        <v>3.5710439698004937</v>
      </c>
      <c r="K37" s="11">
        <v>2.6298926217818784E-2</v>
      </c>
      <c r="L37" s="11">
        <v>0.3572207211486127</v>
      </c>
      <c r="M37" s="4">
        <v>3.6895656073443364E-3</v>
      </c>
      <c r="N37" s="13">
        <v>27.0534505237239</v>
      </c>
      <c r="O37" s="13">
        <v>0.17369889500009919</v>
      </c>
      <c r="P37" s="13">
        <v>25.673875864382879</v>
      </c>
      <c r="Q37" s="13">
        <v>0.37262271763646404</v>
      </c>
      <c r="R37" s="15">
        <v>409.1851503883114</v>
      </c>
      <c r="S37" s="15">
        <v>4.1000574896520465</v>
      </c>
      <c r="T37" s="15">
        <v>91.189265176048721</v>
      </c>
      <c r="U37" s="15">
        <v>1.6002702885165634</v>
      </c>
      <c r="V37" s="13">
        <v>59.932661463386772</v>
      </c>
      <c r="W37" s="13">
        <v>0.81894043537726602</v>
      </c>
      <c r="X37" s="13">
        <v>55.414581041784636</v>
      </c>
      <c r="Y37" s="13">
        <v>0.69744136988155714</v>
      </c>
      <c r="Z37" s="13">
        <v>110.60522152014548</v>
      </c>
      <c r="AA37" s="13">
        <v>1.6547987432075788</v>
      </c>
      <c r="AB37" s="9">
        <v>1.9168530470047008E-2</v>
      </c>
      <c r="AC37" s="9">
        <v>1.1702981815529469E-3</v>
      </c>
      <c r="AD37" s="9">
        <v>1.3725611386432558E-2</v>
      </c>
      <c r="AE37" s="9">
        <v>8.6208553295414464E-4</v>
      </c>
      <c r="AF37" s="15">
        <v>193.72009794152603</v>
      </c>
      <c r="AG37" s="15">
        <v>2.1069159295353548</v>
      </c>
      <c r="AH37" s="11">
        <v>15.081292115931522</v>
      </c>
      <c r="AI37" s="11">
        <v>2.7491823811515341</v>
      </c>
      <c r="AJ37" s="11">
        <v>0.19229210634298666</v>
      </c>
      <c r="AK37" s="11">
        <v>3.2838973320688247E-2</v>
      </c>
      <c r="AL37" s="4" t="s">
        <v>43</v>
      </c>
      <c r="AM37" s="4"/>
      <c r="AN37" s="4" t="s">
        <v>43</v>
      </c>
      <c r="AO37" s="4"/>
      <c r="AP37" s="4" t="s">
        <v>43</v>
      </c>
      <c r="AQ37" s="4"/>
      <c r="AR37" s="4">
        <v>2.6132127429449406E-3</v>
      </c>
      <c r="AS37" s="4">
        <v>3.2571578093508176E-4</v>
      </c>
      <c r="AT37" s="4">
        <v>4.5818427187299914E-3</v>
      </c>
      <c r="AU37" s="4">
        <v>6.6726207766547264E-4</v>
      </c>
      <c r="AV37" s="4">
        <v>0.1711115008121461</v>
      </c>
      <c r="AW37" s="4">
        <v>1.100903394897638E-2</v>
      </c>
      <c r="AX37" s="11">
        <v>2.1724956622930569</v>
      </c>
      <c r="AY37" s="11">
        <v>6.1465313340760323E-2</v>
      </c>
      <c r="AZ37" s="11">
        <v>1.8269042144485697</v>
      </c>
      <c r="BA37" s="11">
        <v>2.6724914761971742E-2</v>
      </c>
      <c r="BB37" s="13">
        <v>18.608090009544405</v>
      </c>
      <c r="BC37" s="13">
        <v>0.43429755746374421</v>
      </c>
      <c r="BD37" s="11">
        <v>4.6162913082388437</v>
      </c>
      <c r="BE37" s="11">
        <v>9.3455892581384953E-2</v>
      </c>
      <c r="BF37" s="13">
        <v>29.330893206379226</v>
      </c>
      <c r="BG37" s="13">
        <v>0.37961727995343442</v>
      </c>
      <c r="BH37" s="11">
        <v>5.9531527083392763</v>
      </c>
      <c r="BI37" s="11">
        <v>7.5752904205458535E-2</v>
      </c>
      <c r="BJ37" s="13">
        <v>15.51912759672213</v>
      </c>
      <c r="BK37" s="13">
        <v>0.34089072352731176</v>
      </c>
      <c r="BL37" s="11">
        <v>1.9925532074168995</v>
      </c>
      <c r="BM37" s="11">
        <v>2.8413768929723512E-2</v>
      </c>
      <c r="BN37" s="11">
        <v>10.523625848333289</v>
      </c>
      <c r="BO37" s="11">
        <v>0.19028039713128497</v>
      </c>
      <c r="BP37" s="11">
        <v>1.3211089017402202</v>
      </c>
      <c r="BQ37" s="11">
        <v>1.6555104351391937E-2</v>
      </c>
      <c r="BR37" s="4">
        <v>0.3791234791039011</v>
      </c>
      <c r="BS37" s="4">
        <v>7.2353752027375443E-2</v>
      </c>
      <c r="BT37" s="4">
        <v>3.3989682535435183E-2</v>
      </c>
      <c r="BU37" s="4">
        <v>2.9191582458871195E-3</v>
      </c>
      <c r="BV37" s="4">
        <v>4.5739486368019519E-3</v>
      </c>
      <c r="BW37" s="4">
        <v>2.9191582458871195E-3</v>
      </c>
      <c r="BX37" s="4">
        <v>1.5734575399402484E-2</v>
      </c>
      <c r="BY37" s="4">
        <v>3.6129613441854948E-3</v>
      </c>
      <c r="BZ37" s="4">
        <v>4.2234099600393815E-2</v>
      </c>
      <c r="CA37" s="4">
        <v>8.2088492763034877E-3</v>
      </c>
      <c r="CB37" s="4"/>
      <c r="CC37" s="4"/>
      <c r="CD37" s="4"/>
      <c r="CE37" s="4"/>
      <c r="CF37" s="13"/>
      <c r="CG37" s="13"/>
      <c r="CH37" s="11"/>
      <c r="CI37" s="11"/>
      <c r="CJ37" s="13"/>
      <c r="CK37" s="13"/>
      <c r="CL37" s="11"/>
      <c r="CM37" s="11"/>
      <c r="CN37" s="13"/>
      <c r="CO37" s="13"/>
      <c r="CP37" s="11"/>
      <c r="CQ37" s="11"/>
      <c r="CR37" s="11"/>
      <c r="CS37" s="11"/>
      <c r="CT37" s="4"/>
      <c r="CU37" s="4"/>
      <c r="CV37" s="9"/>
      <c r="CW37" s="9"/>
      <c r="CX37" s="4"/>
      <c r="CY37" s="4"/>
      <c r="CZ37" s="9"/>
      <c r="DA37" s="9"/>
      <c r="DB37" s="9"/>
      <c r="DC37" s="9"/>
      <c r="DD37" s="9"/>
      <c r="DE37" s="9"/>
    </row>
    <row r="38" spans="1:109" x14ac:dyDescent="0.2">
      <c r="A38" s="1">
        <v>227</v>
      </c>
      <c r="B38" s="9" t="s">
        <v>43</v>
      </c>
      <c r="C38" s="9"/>
      <c r="D38" s="11">
        <v>1.4901839182088175</v>
      </c>
      <c r="E38" s="4">
        <v>1.0097509923678605E-2</v>
      </c>
      <c r="F38" s="13">
        <v>11.154759919370584</v>
      </c>
      <c r="G38" s="13">
        <v>8.3581316183793983E-2</v>
      </c>
      <c r="H38" s="11">
        <v>3.4365704755021396</v>
      </c>
      <c r="I38" s="11">
        <v>2.578697633603777E-2</v>
      </c>
      <c r="J38" s="11">
        <v>3.6457204040646052</v>
      </c>
      <c r="K38" s="11">
        <v>2.6848880251297509E-2</v>
      </c>
      <c r="L38" s="11">
        <v>0.41908129766022695</v>
      </c>
      <c r="M38" s="4">
        <v>4.4927421011276489E-3</v>
      </c>
      <c r="N38" s="13">
        <v>27.241457291545835</v>
      </c>
      <c r="O38" s="13">
        <v>0.17490600785228716</v>
      </c>
      <c r="P38" s="13">
        <v>22.457314095220319</v>
      </c>
      <c r="Q38" s="13">
        <v>0.32593853196064027</v>
      </c>
      <c r="R38" s="15">
        <v>461.84199761395712</v>
      </c>
      <c r="S38" s="15">
        <v>6.6849039211094325</v>
      </c>
      <c r="T38" s="15">
        <v>109.80720311572264</v>
      </c>
      <c r="U38" s="15">
        <v>1.9269944140020174</v>
      </c>
      <c r="V38" s="13">
        <v>73.698013565033818</v>
      </c>
      <c r="W38" s="13">
        <v>0.91892067542379308</v>
      </c>
      <c r="X38" s="13">
        <v>55.178983933094052</v>
      </c>
      <c r="Y38" s="13">
        <v>0.694476172506856</v>
      </c>
      <c r="Z38" s="13">
        <v>106.6864319196271</v>
      </c>
      <c r="AA38" s="13">
        <v>1.6091606430762704</v>
      </c>
      <c r="AB38" s="9">
        <v>2.1859513748531578E-2</v>
      </c>
      <c r="AC38" s="9">
        <v>1.2522985957548877E-3</v>
      </c>
      <c r="AD38" s="9">
        <v>1.5777267268561799E-2</v>
      </c>
      <c r="AE38" s="9">
        <v>2.6774139941199556E-3</v>
      </c>
      <c r="AF38" s="15">
        <v>181.11403288413075</v>
      </c>
      <c r="AG38" s="15">
        <v>1.9698113154018142</v>
      </c>
      <c r="AH38" s="11">
        <v>0.89143864654747074</v>
      </c>
      <c r="AI38" s="11">
        <v>5.4367641389969364E-2</v>
      </c>
      <c r="AJ38" s="11">
        <v>1.8129114582176638</v>
      </c>
      <c r="AK38" s="11">
        <v>0.21947219515549823</v>
      </c>
      <c r="AL38" s="4">
        <v>8.3633755105090091E-4</v>
      </c>
      <c r="AM38" s="4">
        <v>1.8300140942447462E-4</v>
      </c>
      <c r="AN38" s="4">
        <v>6.3888825608947259E-3</v>
      </c>
      <c r="AO38" s="4">
        <v>1.3933708698633102E-3</v>
      </c>
      <c r="AP38" s="4">
        <v>1.6839572228685997E-3</v>
      </c>
      <c r="AQ38" s="4">
        <v>2.6471305734030495E-4</v>
      </c>
      <c r="AR38" s="4">
        <v>4.6766974404594836E-3</v>
      </c>
      <c r="AS38" s="4">
        <v>6.6665678643196009E-4</v>
      </c>
      <c r="AT38" s="4">
        <v>4.160398101375625E-3</v>
      </c>
      <c r="AU38" s="4">
        <v>4.3602889960992511E-4</v>
      </c>
      <c r="AV38" s="4">
        <v>0.18320840457233031</v>
      </c>
      <c r="AW38" s="4">
        <v>1.197880991064651E-2</v>
      </c>
      <c r="AX38" s="11">
        <v>2.0055620316976803</v>
      </c>
      <c r="AY38" s="11">
        <v>4.7073874505738592E-2</v>
      </c>
      <c r="AZ38" s="11">
        <v>1.7386485810063927</v>
      </c>
      <c r="BA38" s="11">
        <v>2.7445519372532142E-2</v>
      </c>
      <c r="BB38" s="13">
        <v>17.269505834115495</v>
      </c>
      <c r="BC38" s="13">
        <v>0.40121011274645385</v>
      </c>
      <c r="BD38" s="11">
        <v>4.2676084316663072</v>
      </c>
      <c r="BE38" s="11">
        <v>8.6374152588370209E-2</v>
      </c>
      <c r="BF38" s="13">
        <v>27.647479459051496</v>
      </c>
      <c r="BG38" s="13">
        <v>0.35782957157032191</v>
      </c>
      <c r="BH38" s="11">
        <v>5.5425822270920744</v>
      </c>
      <c r="BI38" s="11">
        <v>7.1898774616008645E-2</v>
      </c>
      <c r="BJ38" s="13">
        <v>14.333485615712855</v>
      </c>
      <c r="BK38" s="13">
        <v>0.31268010756376907</v>
      </c>
      <c r="BL38" s="11">
        <v>1.8385377743228877</v>
      </c>
      <c r="BM38" s="11">
        <v>2.7609717660746793E-2</v>
      </c>
      <c r="BN38" s="11">
        <v>9.7835154388942538</v>
      </c>
      <c r="BO38" s="11">
        <v>0.17522747435841757</v>
      </c>
      <c r="BP38" s="11">
        <v>1.2354504178254995</v>
      </c>
      <c r="BQ38" s="11">
        <v>1.835994300856307E-2</v>
      </c>
      <c r="BR38" s="4">
        <v>1.2235822719710982E-2</v>
      </c>
      <c r="BS38" s="4">
        <v>2.3742665642908791E-3</v>
      </c>
      <c r="BT38" s="4">
        <v>0.18454017847088899</v>
      </c>
      <c r="BU38" s="4">
        <v>2.2584582593879788E-2</v>
      </c>
      <c r="BV38" s="4">
        <v>9.9481519032061424E-3</v>
      </c>
      <c r="BW38" s="4">
        <v>2.2584582593879788E-2</v>
      </c>
      <c r="BX38" s="4">
        <v>3.786070621497366E-3</v>
      </c>
      <c r="BY38" s="4">
        <v>5.7711269105956196E-4</v>
      </c>
      <c r="BZ38" s="4">
        <v>7.3107565449788848E-3</v>
      </c>
      <c r="CA38" s="4">
        <v>6.4125739729188798E-4</v>
      </c>
      <c r="CB38" s="4"/>
      <c r="CC38" s="4"/>
      <c r="CD38" s="4"/>
      <c r="CE38" s="4"/>
      <c r="CF38" s="13"/>
      <c r="CG38" s="13"/>
      <c r="CH38" s="11"/>
      <c r="CI38" s="11"/>
      <c r="CJ38" s="13"/>
      <c r="CK38" s="13"/>
      <c r="CL38" s="11"/>
      <c r="CM38" s="11"/>
      <c r="CN38" s="13"/>
      <c r="CO38" s="13"/>
      <c r="CP38" s="11"/>
      <c r="CQ38" s="11"/>
      <c r="CR38" s="11"/>
      <c r="CS38" s="11"/>
      <c r="CT38" s="4"/>
      <c r="CU38" s="4"/>
      <c r="CV38" s="9"/>
      <c r="CW38" s="9"/>
      <c r="CX38" s="4"/>
      <c r="CY38" s="4"/>
      <c r="CZ38" s="9"/>
      <c r="DA38" s="9"/>
      <c r="DB38" s="9"/>
      <c r="DC38" s="9"/>
      <c r="DD38" s="9"/>
      <c r="DE38" s="9"/>
    </row>
    <row r="39" spans="1:109" x14ac:dyDescent="0.2">
      <c r="A39" s="1">
        <v>228</v>
      </c>
      <c r="B39" s="9">
        <v>2.2220700237346584E-3</v>
      </c>
      <c r="C39" s="9">
        <v>1.4353582130901949E-5</v>
      </c>
      <c r="D39" s="11">
        <v>1.4733424337850241</v>
      </c>
      <c r="E39" s="4">
        <v>9.9833917574437252E-3</v>
      </c>
      <c r="F39" s="13">
        <v>11.033379029670765</v>
      </c>
      <c r="G39" s="13">
        <v>8.2671823322092025E-2</v>
      </c>
      <c r="H39" s="11">
        <v>3.4058502014818908</v>
      </c>
      <c r="I39" s="11">
        <v>2.5556460772674858E-2</v>
      </c>
      <c r="J39" s="11">
        <v>3.6068057292886158</v>
      </c>
      <c r="K39" s="11">
        <v>2.6562293424201817E-2</v>
      </c>
      <c r="L39" s="11">
        <v>0.99359045067977725</v>
      </c>
      <c r="M39" s="4">
        <v>6.8312368416796028E-3</v>
      </c>
      <c r="N39" s="13">
        <v>26.538430453386432</v>
      </c>
      <c r="O39" s="13">
        <v>0.17039216645388092</v>
      </c>
      <c r="P39" s="13">
        <v>28.230544893134791</v>
      </c>
      <c r="Q39" s="13">
        <v>0.41655805590555972</v>
      </c>
      <c r="R39" s="15">
        <v>498.02948724728572</v>
      </c>
      <c r="S39" s="15">
        <v>6.8100502578921276</v>
      </c>
      <c r="T39" s="15">
        <v>133.42040695077455</v>
      </c>
      <c r="U39" s="15">
        <v>2.3413799059891152</v>
      </c>
      <c r="V39" s="13">
        <v>57.068191703482114</v>
      </c>
      <c r="W39" s="13">
        <v>0.7374252484146766</v>
      </c>
      <c r="X39" s="13">
        <v>46.438589205442618</v>
      </c>
      <c r="Y39" s="13">
        <v>0.58447059712296456</v>
      </c>
      <c r="Z39" s="13">
        <v>105.15849273255169</v>
      </c>
      <c r="AA39" s="13">
        <v>1.7986807411084844</v>
      </c>
      <c r="AB39" s="9">
        <v>1.2377614887013506E-2</v>
      </c>
      <c r="AC39" s="9">
        <v>9.3861374194002768E-4</v>
      </c>
      <c r="AD39" s="9">
        <v>2.1238123292167628E-2</v>
      </c>
      <c r="AE39" s="9">
        <v>2.1065186431930912E-3</v>
      </c>
      <c r="AF39" s="15">
        <v>171.99546432537167</v>
      </c>
      <c r="AG39" s="15">
        <v>2.2918551293117195</v>
      </c>
      <c r="AH39" s="11">
        <v>0.69684000300645177</v>
      </c>
      <c r="AI39" s="11">
        <v>2.4646360185891166E-2</v>
      </c>
      <c r="AJ39" s="11">
        <v>1.0925788909257277</v>
      </c>
      <c r="AK39" s="11">
        <v>7.1284777485635414E-2</v>
      </c>
      <c r="AL39" s="4" t="s">
        <v>43</v>
      </c>
      <c r="AM39" s="4"/>
      <c r="AN39" s="4">
        <v>7.6608749299651785E-3</v>
      </c>
      <c r="AO39" s="4">
        <v>1.5392671189358137E-3</v>
      </c>
      <c r="AP39" s="4">
        <v>9.8816881058619343E-4</v>
      </c>
      <c r="AQ39" s="4">
        <v>2.0437115307439979E-4</v>
      </c>
      <c r="AR39" s="4">
        <v>5.2185369846867316E-3</v>
      </c>
      <c r="AS39" s="4">
        <v>7.4991226560096476E-4</v>
      </c>
      <c r="AT39" s="4">
        <v>5.2121787037730629E-3</v>
      </c>
      <c r="AU39" s="4">
        <v>8.8630039434536173E-4</v>
      </c>
      <c r="AV39" s="4">
        <v>0.17347447181087175</v>
      </c>
      <c r="AW39" s="4">
        <v>8.7396657355613087E-3</v>
      </c>
      <c r="AX39" s="11">
        <v>2.037513597652604</v>
      </c>
      <c r="AY39" s="11">
        <v>5.1501497997084124E-2</v>
      </c>
      <c r="AZ39" s="11">
        <v>1.7077136708329739</v>
      </c>
      <c r="BA39" s="11">
        <v>2.3263517187259462E-2</v>
      </c>
      <c r="BB39" s="13">
        <v>17.00052127733764</v>
      </c>
      <c r="BC39" s="13">
        <v>0.42112647423844107</v>
      </c>
      <c r="BD39" s="11">
        <v>4.2060070651452035</v>
      </c>
      <c r="BE39" s="11">
        <v>8.6469622977856778E-2</v>
      </c>
      <c r="BF39" s="13">
        <v>26.229702079497493</v>
      </c>
      <c r="BG39" s="13">
        <v>0.3394798817528733</v>
      </c>
      <c r="BH39" s="11">
        <v>5.2693864355205164</v>
      </c>
      <c r="BI39" s="11">
        <v>7.5104101758452044E-2</v>
      </c>
      <c r="BJ39" s="13">
        <v>13.715290799899721</v>
      </c>
      <c r="BK39" s="13">
        <v>0.30722091157877424</v>
      </c>
      <c r="BL39" s="11">
        <v>1.8197994397906303</v>
      </c>
      <c r="BM39" s="11">
        <v>2.5670262213816124E-2</v>
      </c>
      <c r="BN39" s="11">
        <v>9.839685400730648</v>
      </c>
      <c r="BO39" s="11">
        <v>0.1736453339398879</v>
      </c>
      <c r="BP39" s="11">
        <v>1.2427847754375776</v>
      </c>
      <c r="BQ39" s="11">
        <v>1.7717936908849624E-2</v>
      </c>
      <c r="BR39" s="4">
        <v>1.1675344609175426E-2</v>
      </c>
      <c r="BS39" s="4">
        <v>1.8227224290224451E-3</v>
      </c>
      <c r="BT39" s="4">
        <v>9.3451923862447411E-2</v>
      </c>
      <c r="BU39" s="4">
        <v>8.0241738626269481E-3</v>
      </c>
      <c r="BV39" s="4">
        <v>6.3130972437264316E-3</v>
      </c>
      <c r="BW39" s="4">
        <v>8.0241738626269481E-3</v>
      </c>
      <c r="BX39" s="4">
        <v>3.0202918360109896E-3</v>
      </c>
      <c r="BY39" s="4">
        <v>3.1505872905532577E-4</v>
      </c>
      <c r="BZ39" s="4">
        <v>6.9947380581074905E-3</v>
      </c>
      <c r="CA39" s="4">
        <v>5.4905559670568335E-4</v>
      </c>
      <c r="CB39" s="4"/>
      <c r="CC39" s="4"/>
      <c r="CD39" s="4"/>
      <c r="CE39" s="4"/>
      <c r="CF39" s="13"/>
      <c r="CG39" s="13"/>
      <c r="CH39" s="11"/>
      <c r="CI39" s="11"/>
      <c r="CJ39" s="13"/>
      <c r="CK39" s="13"/>
      <c r="CL39" s="11"/>
      <c r="CM39" s="11"/>
      <c r="CN39" s="13"/>
      <c r="CO39" s="13"/>
      <c r="CP39" s="11"/>
      <c r="CQ39" s="11"/>
      <c r="CR39" s="11"/>
      <c r="CS39" s="11"/>
      <c r="CT39" s="4"/>
      <c r="CU39" s="4"/>
      <c r="CV39" s="9"/>
      <c r="CW39" s="9"/>
      <c r="CX39" s="4"/>
      <c r="CY39" s="4"/>
      <c r="CZ39" s="9"/>
      <c r="DA39" s="9"/>
      <c r="DB39" s="9"/>
      <c r="DC39" s="9"/>
      <c r="DD39" s="9"/>
      <c r="DE39" s="9"/>
    </row>
    <row r="40" spans="1:109" x14ac:dyDescent="0.2">
      <c r="A40" s="1">
        <v>229</v>
      </c>
      <c r="B40" s="9">
        <v>1.0942923860433541E-2</v>
      </c>
      <c r="C40" s="9">
        <v>7.0686411636546539E-5</v>
      </c>
      <c r="D40" s="11">
        <v>1.6470339827173694</v>
      </c>
      <c r="E40" s="4">
        <v>1.1160328454701553E-2</v>
      </c>
      <c r="F40" s="13">
        <v>11.176735956262359</v>
      </c>
      <c r="G40" s="13">
        <v>8.3745980067301967E-2</v>
      </c>
      <c r="H40" s="11">
        <v>3.2415563413380148</v>
      </c>
      <c r="I40" s="11">
        <v>2.4323649772904136E-2</v>
      </c>
      <c r="J40" s="11">
        <v>3.4071018610249841</v>
      </c>
      <c r="K40" s="11">
        <v>2.5091575801766186E-2</v>
      </c>
      <c r="L40" s="11">
        <v>0.69267747967419369</v>
      </c>
      <c r="M40" s="4">
        <v>4.7623685546844567E-3</v>
      </c>
      <c r="N40" s="13">
        <v>26.709348323389783</v>
      </c>
      <c r="O40" s="13">
        <v>0.17148955863789608</v>
      </c>
      <c r="P40" s="13">
        <v>35.113024338847445</v>
      </c>
      <c r="Q40" s="13">
        <v>0.50961960798945205</v>
      </c>
      <c r="R40" s="15">
        <v>420.45615046223259</v>
      </c>
      <c r="S40" s="15">
        <v>4.2129935241711127</v>
      </c>
      <c r="T40" s="15">
        <v>108.77352729470904</v>
      </c>
      <c r="U40" s="15">
        <v>1.9088545518029603</v>
      </c>
      <c r="V40" s="13">
        <v>39.943053586399053</v>
      </c>
      <c r="W40" s="13">
        <v>0.56602500842481129</v>
      </c>
      <c r="X40" s="13">
        <v>52.170214206768627</v>
      </c>
      <c r="Y40" s="13">
        <v>0.65660815221082158</v>
      </c>
      <c r="Z40" s="13">
        <v>105.49108519991962</v>
      </c>
      <c r="AA40" s="13">
        <v>1.5938574227916169</v>
      </c>
      <c r="AB40" s="9">
        <v>3.26334956775561E-2</v>
      </c>
      <c r="AC40" s="9">
        <v>1.5483514593214748E-3</v>
      </c>
      <c r="AD40" s="9">
        <v>4.0035917890025849E-2</v>
      </c>
      <c r="AE40" s="9">
        <v>2.8812651758071419E-3</v>
      </c>
      <c r="AF40" s="15">
        <v>197.60025058457271</v>
      </c>
      <c r="AG40" s="15">
        <v>2.149116793046852</v>
      </c>
      <c r="AH40" s="11">
        <v>0.74232862026574331</v>
      </c>
      <c r="AI40" s="11">
        <v>2.6205967328965431E-2</v>
      </c>
      <c r="AJ40" s="11">
        <v>0.45730897973478224</v>
      </c>
      <c r="AK40" s="11">
        <v>3.9557116697538419E-2</v>
      </c>
      <c r="AL40" s="4" t="s">
        <v>43</v>
      </c>
      <c r="AM40" s="4"/>
      <c r="AN40" s="4">
        <v>2.7088326468558282E-2</v>
      </c>
      <c r="AO40" s="4">
        <v>3.8649719376952253E-3</v>
      </c>
      <c r="AP40" s="4">
        <v>1.3951551016604778E-2</v>
      </c>
      <c r="AQ40" s="4">
        <v>9.4657572841544771E-4</v>
      </c>
      <c r="AR40" s="4">
        <v>4.6614924482558932E-2</v>
      </c>
      <c r="AS40" s="4">
        <v>1.497890507129803E-3</v>
      </c>
      <c r="AT40" s="4">
        <v>8.9914610462658497E-3</v>
      </c>
      <c r="AU40" s="4">
        <v>7.4134524508451336E-4</v>
      </c>
      <c r="AV40" s="4">
        <v>0.20998787200895533</v>
      </c>
      <c r="AW40" s="4">
        <v>7.4030226330833821E-3</v>
      </c>
      <c r="AX40" s="11">
        <v>1.9143801232057884</v>
      </c>
      <c r="AY40" s="11">
        <v>4.4098242736574526E-2</v>
      </c>
      <c r="AZ40" s="11">
        <v>1.6363509372081453</v>
      </c>
      <c r="BA40" s="11">
        <v>2.3882310446643934E-2</v>
      </c>
      <c r="BB40" s="13">
        <v>16.726309510724551</v>
      </c>
      <c r="BC40" s="13">
        <v>0.38877307189432436</v>
      </c>
      <c r="BD40" s="11">
        <v>4.2251250802317388</v>
      </c>
      <c r="BE40" s="11">
        <v>8.5586267103929997E-2</v>
      </c>
      <c r="BF40" s="13">
        <v>28.187113381078539</v>
      </c>
      <c r="BG40" s="13">
        <v>0.37666894076820773</v>
      </c>
      <c r="BH40" s="11">
        <v>6.1397915849720581</v>
      </c>
      <c r="BI40" s="11">
        <v>7.8127853687734367E-2</v>
      </c>
      <c r="BJ40" s="13">
        <v>17.819565506772371</v>
      </c>
      <c r="BK40" s="13">
        <v>0.39067326235360395</v>
      </c>
      <c r="BL40" s="11">
        <v>2.5459943021447291</v>
      </c>
      <c r="BM40" s="11">
        <v>3.4914984672046276E-2</v>
      </c>
      <c r="BN40" s="11">
        <v>14.650911261218917</v>
      </c>
      <c r="BO40" s="11">
        <v>0.25902183974074416</v>
      </c>
      <c r="BP40" s="11">
        <v>1.8985150719619674</v>
      </c>
      <c r="BQ40" s="11">
        <v>2.61792283791367E-2</v>
      </c>
      <c r="BR40" s="4">
        <v>1.1601805407490302E-2</v>
      </c>
      <c r="BS40" s="4">
        <v>1.2320295737280067E-3</v>
      </c>
      <c r="BT40" s="4">
        <v>6.0609435999528449E-2</v>
      </c>
      <c r="BU40" s="4">
        <v>3.6833228383231606E-3</v>
      </c>
      <c r="BV40" s="4">
        <v>6.4551802099457713E-3</v>
      </c>
      <c r="BW40" s="4">
        <v>3.6833228383231606E-3</v>
      </c>
      <c r="BX40" s="4">
        <v>4.1910558521180037E-3</v>
      </c>
      <c r="BY40" s="4">
        <v>3.9365127238689214E-4</v>
      </c>
      <c r="BZ40" s="4">
        <v>6.7160193692228989E-3</v>
      </c>
      <c r="CA40" s="4">
        <v>5.0567201421969506E-4</v>
      </c>
      <c r="CB40" s="4"/>
      <c r="CC40" s="4"/>
      <c r="CD40" s="4"/>
      <c r="CE40" s="4"/>
      <c r="CF40" s="13"/>
      <c r="CG40" s="13"/>
      <c r="CH40" s="11"/>
      <c r="CI40" s="11"/>
      <c r="CJ40" s="13"/>
      <c r="CK40" s="13"/>
      <c r="CL40" s="11"/>
      <c r="CM40" s="11"/>
      <c r="CN40" s="13"/>
      <c r="CO40" s="13"/>
      <c r="CP40" s="11"/>
      <c r="CQ40" s="11"/>
      <c r="CR40" s="11"/>
      <c r="CS40" s="11"/>
      <c r="CT40" s="4"/>
      <c r="CU40" s="4"/>
      <c r="CV40" s="9"/>
      <c r="CW40" s="9"/>
      <c r="CX40" s="4"/>
      <c r="CY40" s="4"/>
      <c r="CZ40" s="9"/>
      <c r="DA40" s="9"/>
      <c r="DB40" s="9"/>
      <c r="DC40" s="9"/>
      <c r="DD40" s="9"/>
      <c r="DE40" s="9"/>
    </row>
    <row r="41" spans="1:109" x14ac:dyDescent="0.2">
      <c r="A41" s="1">
        <v>230</v>
      </c>
      <c r="B41" s="9">
        <v>9.1502899350916662E-3</v>
      </c>
      <c r="C41" s="9">
        <v>5.9106795331391057E-5</v>
      </c>
      <c r="D41" s="11">
        <v>1.6931010440813485</v>
      </c>
      <c r="E41" s="4">
        <v>1.1472479594969281E-2</v>
      </c>
      <c r="F41" s="13">
        <v>11.063710944569596</v>
      </c>
      <c r="G41" s="13">
        <v>8.2899096825775245E-2</v>
      </c>
      <c r="H41" s="11">
        <v>3.2083653273807298</v>
      </c>
      <c r="I41" s="11">
        <v>2.4074594530886863E-2</v>
      </c>
      <c r="J41" s="11">
        <v>3.3837935285920531</v>
      </c>
      <c r="K41" s="11">
        <v>2.4919921764432008E-2</v>
      </c>
      <c r="L41" s="11">
        <v>0.24618957088512655</v>
      </c>
      <c r="M41" s="4">
        <v>1.6926282509228674E-3</v>
      </c>
      <c r="N41" s="13">
        <v>26.862030993964773</v>
      </c>
      <c r="O41" s="13">
        <v>0.17246987023035915</v>
      </c>
      <c r="P41" s="13">
        <v>26.99478564987874</v>
      </c>
      <c r="Q41" s="13">
        <v>0.39179399495446726</v>
      </c>
      <c r="R41" s="15">
        <v>355.17127485327347</v>
      </c>
      <c r="S41" s="15">
        <v>3.5588355153883033</v>
      </c>
      <c r="T41" s="15">
        <v>165.43842019401819</v>
      </c>
      <c r="U41" s="15">
        <v>2.9032604649734801</v>
      </c>
      <c r="V41" s="13">
        <v>29.969285357274803</v>
      </c>
      <c r="W41" s="13">
        <v>0.36631888783216443</v>
      </c>
      <c r="X41" s="13">
        <v>63.369831360534725</v>
      </c>
      <c r="Y41" s="13">
        <v>0.79756521049809326</v>
      </c>
      <c r="Z41" s="13">
        <v>112.98202970086302</v>
      </c>
      <c r="AA41" s="13">
        <v>1.8603706712917094</v>
      </c>
      <c r="AB41" s="9">
        <v>2.3520627451750306E-2</v>
      </c>
      <c r="AC41" s="9">
        <v>1.3099495230381036E-3</v>
      </c>
      <c r="AD41" s="9">
        <v>4.2692426458905454E-3</v>
      </c>
      <c r="AE41" s="9">
        <v>4.7792343835545328E-4</v>
      </c>
      <c r="AF41" s="15">
        <v>183.50311862290789</v>
      </c>
      <c r="AG41" s="15">
        <v>2.1239718847357012</v>
      </c>
      <c r="AH41" s="11">
        <v>0.52471688915738079</v>
      </c>
      <c r="AI41" s="11">
        <v>2.1731596985055859E-2</v>
      </c>
      <c r="AJ41" s="11">
        <v>9.1467456894939831E-4</v>
      </c>
      <c r="AK41" s="11">
        <v>2.6317406142283332E-4</v>
      </c>
      <c r="AL41" s="9" t="s">
        <v>43</v>
      </c>
      <c r="AM41" s="9"/>
      <c r="AN41" s="4">
        <v>8.140059756405334E-3</v>
      </c>
      <c r="AO41" s="4">
        <v>1.5835348308268476E-3</v>
      </c>
      <c r="AP41" s="4" t="s">
        <v>43</v>
      </c>
      <c r="AQ41" s="4"/>
      <c r="AR41" s="4">
        <v>4.5207690856122647E-3</v>
      </c>
      <c r="AS41" s="4">
        <v>6.1490952848582202E-4</v>
      </c>
      <c r="AT41" s="4">
        <v>4.7752691759909505E-3</v>
      </c>
      <c r="AU41" s="4">
        <v>6.1068805256049899E-4</v>
      </c>
      <c r="AV41" s="4">
        <v>0.16917672441607343</v>
      </c>
      <c r="AW41" s="4">
        <v>8.3214278267826555E-3</v>
      </c>
      <c r="AX41" s="11">
        <v>1.8654739923557861</v>
      </c>
      <c r="AY41" s="11">
        <v>5.4847868623299094E-2</v>
      </c>
      <c r="AZ41" s="11">
        <v>1.4627691743422127</v>
      </c>
      <c r="BA41" s="11">
        <v>2.043469853634932E-2</v>
      </c>
      <c r="BB41" s="13">
        <v>13.235684707902484</v>
      </c>
      <c r="BC41" s="13">
        <v>0.31165180900109968</v>
      </c>
      <c r="BD41" s="11">
        <v>3.4068931093664414</v>
      </c>
      <c r="BE41" s="11">
        <v>6.9829160231516779E-2</v>
      </c>
      <c r="BF41" s="13">
        <v>24.827474608729695</v>
      </c>
      <c r="BG41" s="13">
        <v>0.32577990521860178</v>
      </c>
      <c r="BH41" s="11">
        <v>5.6218145858602995</v>
      </c>
      <c r="BI41" s="11">
        <v>7.4757524723040286E-2</v>
      </c>
      <c r="BJ41" s="13">
        <v>16.1067667622054</v>
      </c>
      <c r="BK41" s="13">
        <v>0.34626870912355445</v>
      </c>
      <c r="BL41" s="11">
        <v>2.268575691201923</v>
      </c>
      <c r="BM41" s="11">
        <v>3.0003080241769415E-2</v>
      </c>
      <c r="BN41" s="11">
        <v>13.182495602519914</v>
      </c>
      <c r="BO41" s="11">
        <v>0.23152619855371667</v>
      </c>
      <c r="BP41" s="11">
        <v>1.8129727711163492</v>
      </c>
      <c r="BQ41" s="11">
        <v>2.7338794690200664E-2</v>
      </c>
      <c r="BR41" s="4">
        <v>8.6130209041589464E-3</v>
      </c>
      <c r="BS41" s="4">
        <v>1.4293985741920376E-3</v>
      </c>
      <c r="BT41" s="4">
        <v>7.2085950915810361E-4</v>
      </c>
      <c r="BU41" s="4">
        <v>1.7991782499040754E-4</v>
      </c>
      <c r="BV41" s="4">
        <v>3.3392243787554198E-3</v>
      </c>
      <c r="BW41" s="4">
        <v>1.7991782499040754E-4</v>
      </c>
      <c r="BX41" s="4">
        <v>6.1230077927279178E-4</v>
      </c>
      <c r="BY41" s="4">
        <v>1.409425569247463E-4</v>
      </c>
      <c r="BZ41" s="4">
        <v>3.0207686367428668E-3</v>
      </c>
      <c r="CA41" s="4">
        <v>2.7877384837141111E-4</v>
      </c>
      <c r="CB41" s="4"/>
      <c r="CC41" s="4"/>
      <c r="CD41" s="4"/>
      <c r="CE41" s="4"/>
      <c r="CF41" s="13"/>
      <c r="CG41" s="13"/>
      <c r="CH41" s="11"/>
      <c r="CI41" s="11"/>
      <c r="CJ41" s="13"/>
      <c r="CK41" s="13"/>
      <c r="CL41" s="11"/>
      <c r="CM41" s="11"/>
      <c r="CN41" s="13"/>
      <c r="CO41" s="13"/>
      <c r="CP41" s="11"/>
      <c r="CQ41" s="11"/>
      <c r="CR41" s="11"/>
      <c r="CS41" s="11"/>
      <c r="CT41" s="4"/>
      <c r="CU41" s="4"/>
      <c r="CV41" s="9"/>
      <c r="CW41" s="9"/>
      <c r="CX41" s="4"/>
      <c r="CY41" s="4"/>
      <c r="CZ41" s="9"/>
      <c r="DA41" s="9"/>
      <c r="DB41" s="9"/>
      <c r="DC41" s="9"/>
      <c r="DD41" s="9"/>
      <c r="DE41" s="9"/>
    </row>
    <row r="42" spans="1:109" x14ac:dyDescent="0.2">
      <c r="A42" s="1">
        <v>231</v>
      </c>
      <c r="B42" s="9">
        <v>5.8956040151232243E-3</v>
      </c>
      <c r="C42" s="9">
        <v>3.8082974676072367E-5</v>
      </c>
      <c r="D42" s="11">
        <v>1.5754735710358789</v>
      </c>
      <c r="E42" s="4">
        <v>1.0675433967338678E-2</v>
      </c>
      <c r="F42" s="13">
        <v>11.144626684665308</v>
      </c>
      <c r="G42" s="13">
        <v>8.3505389036998764E-2</v>
      </c>
      <c r="H42" s="11">
        <v>3.3765954376163476</v>
      </c>
      <c r="I42" s="11">
        <v>2.5336941950379485E-2</v>
      </c>
      <c r="J42" s="11">
        <v>3.5398124552241703</v>
      </c>
      <c r="K42" s="11">
        <v>2.6068921965712182E-2</v>
      </c>
      <c r="L42" s="11">
        <v>0.23433783266004721</v>
      </c>
      <c r="M42" s="4">
        <v>1.6146648409961833E-3</v>
      </c>
      <c r="N42" s="13">
        <v>27.113990806017053</v>
      </c>
      <c r="O42" s="13">
        <v>0.17408759884133806</v>
      </c>
      <c r="P42" s="13">
        <v>22.81859200531332</v>
      </c>
      <c r="Q42" s="13">
        <v>0.40505253204030089</v>
      </c>
      <c r="R42" s="15">
        <v>373.56545574195394</v>
      </c>
      <c r="S42" s="15">
        <v>3.743146209574244</v>
      </c>
      <c r="T42" s="15">
        <v>169.25975756866879</v>
      </c>
      <c r="U42" s="15">
        <v>3.0331611523366195</v>
      </c>
      <c r="V42" s="13">
        <v>13.753679619185144</v>
      </c>
      <c r="W42" s="13">
        <v>0.39665737504352278</v>
      </c>
      <c r="X42" s="13">
        <v>62.679931733453735</v>
      </c>
      <c r="Y42" s="13">
        <v>0.7888822153017695</v>
      </c>
      <c r="Z42" s="13">
        <v>110.64795205709309</v>
      </c>
      <c r="AA42" s="13">
        <v>1.70505781988738</v>
      </c>
      <c r="AB42" s="9">
        <v>2.3152360107263598E-2</v>
      </c>
      <c r="AC42" s="9">
        <v>1.2908748914010535E-3</v>
      </c>
      <c r="AD42" s="9">
        <v>3.4159656604289115E-2</v>
      </c>
      <c r="AE42" s="9">
        <v>4.9330507094184637E-3</v>
      </c>
      <c r="AF42" s="15">
        <v>175.89790847453233</v>
      </c>
      <c r="AG42" s="15">
        <v>1.9130803116195418</v>
      </c>
      <c r="AH42" s="11">
        <v>0.54294977664020361</v>
      </c>
      <c r="AI42" s="11">
        <v>1.9235604674214452E-2</v>
      </c>
      <c r="AJ42" s="11">
        <v>4.5347111488628776E-4</v>
      </c>
      <c r="AK42" s="11">
        <v>1.8404102176339341E-4</v>
      </c>
      <c r="AL42" s="9" t="s">
        <v>43</v>
      </c>
      <c r="AM42" s="9"/>
      <c r="AN42" s="4">
        <v>0.10212569412292158</v>
      </c>
      <c r="AO42" s="4">
        <v>5.6920594101542215E-3</v>
      </c>
      <c r="AP42" s="4">
        <v>7.1384151481421686E-4</v>
      </c>
      <c r="AQ42" s="4">
        <v>1.7220803520099804E-4</v>
      </c>
      <c r="AR42" s="4">
        <v>3.5767490523042635E-3</v>
      </c>
      <c r="AS42" s="4">
        <v>6.2853987239424442E-4</v>
      </c>
      <c r="AT42" s="4">
        <v>3.5906810052930525E-3</v>
      </c>
      <c r="AU42" s="4">
        <v>5.9757187478568332E-4</v>
      </c>
      <c r="AV42" s="4">
        <v>0.13707122285548765</v>
      </c>
      <c r="AW42" s="4">
        <v>5.7497159241927144E-3</v>
      </c>
      <c r="AX42" s="11">
        <v>1.6459452357813473</v>
      </c>
      <c r="AY42" s="11">
        <v>5.2988678769282836E-2</v>
      </c>
      <c r="AZ42" s="11">
        <v>1.4241533654020515</v>
      </c>
      <c r="BA42" s="11">
        <v>2.1058003088351505E-2</v>
      </c>
      <c r="BB42" s="13">
        <v>13.241266229333943</v>
      </c>
      <c r="BC42" s="13">
        <v>0.32364220766853935</v>
      </c>
      <c r="BD42" s="11">
        <v>3.3768343537780239</v>
      </c>
      <c r="BE42" s="11">
        <v>6.7994781010795799E-2</v>
      </c>
      <c r="BF42" s="13">
        <v>23.955527405205039</v>
      </c>
      <c r="BG42" s="13">
        <v>0.31004620586992609</v>
      </c>
      <c r="BH42" s="11">
        <v>5.4136543919717157</v>
      </c>
      <c r="BI42" s="11">
        <v>6.8887875491925002E-2</v>
      </c>
      <c r="BJ42" s="13">
        <v>15.760875342043429</v>
      </c>
      <c r="BK42" s="13">
        <v>0.33848056527170078</v>
      </c>
      <c r="BL42" s="11">
        <v>2.2505383434265833</v>
      </c>
      <c r="BM42" s="11">
        <v>3.1235194440789399E-2</v>
      </c>
      <c r="BN42" s="11">
        <v>13.457773297503172</v>
      </c>
      <c r="BO42" s="11">
        <v>0.23217756896417688</v>
      </c>
      <c r="BP42" s="11">
        <v>1.8093020182276431</v>
      </c>
      <c r="BQ42" s="11">
        <v>2.6328882819312269E-2</v>
      </c>
      <c r="BR42" s="4">
        <v>8.2954480427119264E-3</v>
      </c>
      <c r="BS42" s="4">
        <v>1.0391494824650844E-3</v>
      </c>
      <c r="BT42" s="4">
        <v>1.6319206322074853E-4</v>
      </c>
      <c r="BU42" s="4">
        <v>8.5000316048217348E-5</v>
      </c>
      <c r="BV42" s="4">
        <v>4.689538773076019E-3</v>
      </c>
      <c r="BW42" s="4">
        <v>8.5000316048217348E-5</v>
      </c>
      <c r="BX42" s="4">
        <v>9.80057655683227E-4</v>
      </c>
      <c r="BY42" s="4">
        <v>1.7744158278510674E-4</v>
      </c>
      <c r="BZ42" s="4">
        <v>3.7255426198619349E-3</v>
      </c>
      <c r="CA42" s="4">
        <v>3.755711706966454E-4</v>
      </c>
      <c r="CB42" s="4"/>
      <c r="CC42" s="4"/>
      <c r="CD42" s="4"/>
      <c r="CE42" s="4"/>
      <c r="CF42" s="13"/>
      <c r="CG42" s="13"/>
      <c r="CH42" s="11"/>
      <c r="CI42" s="11"/>
      <c r="CJ42" s="13"/>
      <c r="CK42" s="13"/>
      <c r="CL42" s="11"/>
      <c r="CM42" s="11"/>
      <c r="CN42" s="13"/>
      <c r="CO42" s="13"/>
      <c r="CP42" s="11"/>
      <c r="CQ42" s="11"/>
      <c r="CR42" s="11"/>
      <c r="CS42" s="11"/>
      <c r="CT42" s="4"/>
      <c r="CU42" s="4"/>
      <c r="CV42" s="9"/>
      <c r="CW42" s="9"/>
      <c r="CX42" s="4"/>
      <c r="CY42" s="4"/>
      <c r="CZ42" s="9"/>
      <c r="DA42" s="9"/>
      <c r="DB42" s="9"/>
      <c r="DC42" s="9"/>
      <c r="DD42" s="9"/>
      <c r="DE42" s="9"/>
    </row>
    <row r="43" spans="1:109" x14ac:dyDescent="0.2">
      <c r="A43" s="1">
        <v>232</v>
      </c>
      <c r="B43" s="9">
        <v>7.2226827923984917E-3</v>
      </c>
      <c r="C43" s="9">
        <v>4.6655312190343285E-5</v>
      </c>
      <c r="D43" s="11">
        <v>1.5830293004783906</v>
      </c>
      <c r="E43" s="4">
        <v>1.0726631710177102E-2</v>
      </c>
      <c r="F43" s="13">
        <v>11.192598193594598</v>
      </c>
      <c r="G43" s="13">
        <v>8.3864833963166352E-2</v>
      </c>
      <c r="H43" s="11">
        <v>3.3225773951724862</v>
      </c>
      <c r="I43" s="11">
        <v>2.4931607041013187E-2</v>
      </c>
      <c r="J43" s="11">
        <v>3.5241368745079877</v>
      </c>
      <c r="K43" s="11">
        <v>2.5953479270477271E-2</v>
      </c>
      <c r="L43" s="11">
        <v>0.24657031615515979</v>
      </c>
      <c r="M43" s="4">
        <v>1.6952459905701814E-3</v>
      </c>
      <c r="N43" s="13">
        <v>27.231589361653437</v>
      </c>
      <c r="O43" s="13">
        <v>0.17484265000014362</v>
      </c>
      <c r="P43" s="13">
        <v>12.966707220403562</v>
      </c>
      <c r="Q43" s="13">
        <v>0.20520747735607328</v>
      </c>
      <c r="R43" s="15">
        <v>424.55762604558129</v>
      </c>
      <c r="S43" s="15">
        <v>4.2540905328679859</v>
      </c>
      <c r="T43" s="15">
        <v>103.15687125208761</v>
      </c>
      <c r="U43" s="15">
        <v>1.9412954677356637</v>
      </c>
      <c r="V43" s="13">
        <v>10.8686378868739</v>
      </c>
      <c r="W43" s="13">
        <v>0.30811540681660415</v>
      </c>
      <c r="X43" s="13">
        <v>60.941636987345291</v>
      </c>
      <c r="Y43" s="13">
        <v>0.7670042430029328</v>
      </c>
      <c r="Z43" s="13">
        <v>111.53297141820487</v>
      </c>
      <c r="AA43" s="13">
        <v>1.6947833359939215</v>
      </c>
      <c r="AB43" s="9">
        <v>8.2040159181762454E-3</v>
      </c>
      <c r="AC43" s="9">
        <v>7.4876870960983641E-4</v>
      </c>
      <c r="AD43" s="9">
        <v>1.5990728626867713E-2</v>
      </c>
      <c r="AE43" s="9">
        <v>9.2586592528663149E-4</v>
      </c>
      <c r="AF43" s="15">
        <v>155.57529431716151</v>
      </c>
      <c r="AG43" s="15">
        <v>2.346577722776741</v>
      </c>
      <c r="AH43" s="11">
        <v>0.63479228537029642</v>
      </c>
      <c r="AI43" s="11">
        <v>2.2552179279223684E-2</v>
      </c>
      <c r="AJ43" s="11">
        <v>1.8884198011853506E-2</v>
      </c>
      <c r="AK43" s="11">
        <v>2.6893146410129415E-3</v>
      </c>
      <c r="AL43" s="4">
        <v>1.2580284022255057E-3</v>
      </c>
      <c r="AM43" s="4">
        <v>2.2694078688383697E-4</v>
      </c>
      <c r="AN43" s="4">
        <v>5.2036455252157023E-3</v>
      </c>
      <c r="AO43" s="4">
        <v>1.2489705802926753E-3</v>
      </c>
      <c r="AP43" s="4" t="s">
        <v>43</v>
      </c>
      <c r="AQ43" s="4"/>
      <c r="AR43" s="4">
        <v>2.3773164780702522E-3</v>
      </c>
      <c r="AS43" s="4">
        <v>3.0816404851610751E-4</v>
      </c>
      <c r="AT43" s="4">
        <v>2.9706025298398115E-3</v>
      </c>
      <c r="AU43" s="4">
        <v>3.8554949694693646E-4</v>
      </c>
      <c r="AV43" s="4">
        <v>0.14464674987882833</v>
      </c>
      <c r="AW43" s="4">
        <v>7.5446083114725808E-3</v>
      </c>
      <c r="AX43" s="11">
        <v>1.6855928576683887</v>
      </c>
      <c r="AY43" s="11">
        <v>4.9525700659528868E-2</v>
      </c>
      <c r="AZ43" s="11">
        <v>1.4730570161468557</v>
      </c>
      <c r="BA43" s="11">
        <v>2.345710494957028E-2</v>
      </c>
      <c r="BB43" s="13">
        <v>14.179720050407877</v>
      </c>
      <c r="BC43" s="13">
        <v>0.34366113920359759</v>
      </c>
      <c r="BD43" s="11">
        <v>3.4698714449200736</v>
      </c>
      <c r="BE43" s="11">
        <v>7.6677974696688217E-2</v>
      </c>
      <c r="BF43" s="13">
        <v>22.837897287168772</v>
      </c>
      <c r="BG43" s="13">
        <v>0.34771574861624677</v>
      </c>
      <c r="BH43" s="11">
        <v>4.7887674266637328</v>
      </c>
      <c r="BI43" s="11">
        <v>7.3175111847653379E-2</v>
      </c>
      <c r="BJ43" s="13">
        <v>12.244849492248113</v>
      </c>
      <c r="BK43" s="13">
        <v>0.27429402150958587</v>
      </c>
      <c r="BL43" s="11">
        <v>1.5059100502769456</v>
      </c>
      <c r="BM43" s="11">
        <v>2.5174583085801595E-2</v>
      </c>
      <c r="BN43" s="11">
        <v>7.2653168683172025</v>
      </c>
      <c r="BO43" s="11">
        <v>0.1414062997825446</v>
      </c>
      <c r="BP43" s="11">
        <v>0.84192223135808075</v>
      </c>
      <c r="BQ43" s="11">
        <v>1.3217248926551538E-2</v>
      </c>
      <c r="BR43" s="4">
        <v>9.880534522095967E-3</v>
      </c>
      <c r="BS43" s="4">
        <v>1.7504557730798668E-3</v>
      </c>
      <c r="BT43" s="4">
        <v>2.9863390064635096E-3</v>
      </c>
      <c r="BU43" s="4">
        <v>3.6393592178885501E-4</v>
      </c>
      <c r="BV43" s="4">
        <v>1.6992291745484334E-3</v>
      </c>
      <c r="BW43" s="4">
        <v>3.6393592178885501E-4</v>
      </c>
      <c r="BX43" s="4">
        <v>2.4155415488321598E-4</v>
      </c>
      <c r="BY43" s="4">
        <v>8.7417761401097858E-5</v>
      </c>
      <c r="BZ43" s="4">
        <v>3.2202529809262207E-3</v>
      </c>
      <c r="CA43" s="4">
        <v>2.8218982716794012E-4</v>
      </c>
      <c r="CB43" s="4"/>
      <c r="CC43" s="4"/>
      <c r="CD43" s="4"/>
      <c r="CE43" s="4"/>
      <c r="CF43" s="13"/>
      <c r="CG43" s="13"/>
      <c r="CH43" s="11"/>
      <c r="CI43" s="11"/>
      <c r="CJ43" s="13"/>
      <c r="CK43" s="13"/>
      <c r="CL43" s="11"/>
      <c r="CM43" s="11"/>
      <c r="CN43" s="13"/>
      <c r="CO43" s="13"/>
      <c r="CP43" s="11"/>
      <c r="CQ43" s="11"/>
      <c r="CR43" s="11"/>
      <c r="CS43" s="11"/>
      <c r="CT43" s="4"/>
      <c r="CU43" s="4"/>
      <c r="CV43" s="9"/>
      <c r="CW43" s="9"/>
      <c r="CX43" s="4"/>
      <c r="CY43" s="4"/>
      <c r="CZ43" s="9"/>
      <c r="DA43" s="9"/>
      <c r="DB43" s="9"/>
      <c r="DC43" s="9"/>
      <c r="DD43" s="9"/>
      <c r="DE43" s="9"/>
    </row>
    <row r="44" spans="1:109" x14ac:dyDescent="0.2">
      <c r="A44" s="1">
        <v>233</v>
      </c>
      <c r="B44" s="9">
        <v>7.5071018286250986E-3</v>
      </c>
      <c r="C44" s="9">
        <v>4.8492532418538039E-5</v>
      </c>
      <c r="D44" s="11">
        <v>1.4173733306283969</v>
      </c>
      <c r="E44" s="4">
        <v>9.6041442245467911E-3</v>
      </c>
      <c r="F44" s="13">
        <v>11.056227922646658</v>
      </c>
      <c r="G44" s="13">
        <v>8.2843027414521764E-2</v>
      </c>
      <c r="H44" s="11">
        <v>3.4115287066480318</v>
      </c>
      <c r="I44" s="11">
        <v>2.5599070542905725E-2</v>
      </c>
      <c r="J44" s="11">
        <v>3.5927694565400525</v>
      </c>
      <c r="K44" s="11">
        <v>2.645892340005504E-2</v>
      </c>
      <c r="L44" s="11">
        <v>0.24482618651745985</v>
      </c>
      <c r="M44" s="4">
        <v>1.6832545683201285E-3</v>
      </c>
      <c r="N44" s="13">
        <v>27.378541484138147</v>
      </c>
      <c r="O44" s="13">
        <v>0.17578616813921144</v>
      </c>
      <c r="P44" s="13">
        <v>18.433470543749692</v>
      </c>
      <c r="Q44" s="13">
        <v>0.3015242998927829</v>
      </c>
      <c r="R44" s="15">
        <v>421.4289558113893</v>
      </c>
      <c r="S44" s="15">
        <v>4.2227410867451809</v>
      </c>
      <c r="T44" s="15">
        <v>101.51869943766793</v>
      </c>
      <c r="U44" s="15">
        <v>1.8012921838397116</v>
      </c>
      <c r="V44" s="13">
        <v>78.707205981029702</v>
      </c>
      <c r="W44" s="13">
        <v>0.99134012665071869</v>
      </c>
      <c r="X44" s="13">
        <v>58.909275836993046</v>
      </c>
      <c r="Y44" s="13">
        <v>0.78453270898463912</v>
      </c>
      <c r="Z44" s="13">
        <v>111.44027434990544</v>
      </c>
      <c r="AA44" s="13">
        <v>1.7676585475400226</v>
      </c>
      <c r="AB44" s="9">
        <v>1.3446117834341556E-2</v>
      </c>
      <c r="AC44" s="9">
        <v>9.6780427545788735E-4</v>
      </c>
      <c r="AD44" s="9">
        <v>6.9546326137565175E-3</v>
      </c>
      <c r="AE44" s="9">
        <v>6.0563994325736625E-4</v>
      </c>
      <c r="AF44" s="15">
        <v>189.9123391507141</v>
      </c>
      <c r="AG44" s="15">
        <v>2.3646873359747671</v>
      </c>
      <c r="AH44" s="11">
        <v>0.74989384200869702</v>
      </c>
      <c r="AI44" s="11">
        <v>2.7533080344129823E-2</v>
      </c>
      <c r="AJ44" s="11">
        <v>5.5207450558760703E-2</v>
      </c>
      <c r="AK44" s="11">
        <v>3.0810960560399112E-3</v>
      </c>
      <c r="AL44" s="4" t="s">
        <v>43</v>
      </c>
      <c r="AM44" s="4"/>
      <c r="AN44" s="4">
        <v>2.1807076848482949E-3</v>
      </c>
      <c r="AO44" s="4">
        <v>8.100483318897254E-4</v>
      </c>
      <c r="AP44" s="4" t="s">
        <v>43</v>
      </c>
      <c r="AQ44" s="4"/>
      <c r="AR44" s="4">
        <v>2.857129616563371E-3</v>
      </c>
      <c r="AS44" s="4">
        <v>4.1511770758805651E-4</v>
      </c>
      <c r="AT44" s="4">
        <v>2.9179558425383532E-3</v>
      </c>
      <c r="AU44" s="4">
        <v>3.8647036479695033E-4</v>
      </c>
      <c r="AV44" s="4">
        <v>0.16005421934080138</v>
      </c>
      <c r="AW44" s="4">
        <v>1.0251512337445343E-2</v>
      </c>
      <c r="AX44" s="11">
        <v>2.1140961253310797</v>
      </c>
      <c r="AY44" s="11">
        <v>5.2649452982190592E-2</v>
      </c>
      <c r="AZ44" s="11">
        <v>1.867203788295293</v>
      </c>
      <c r="BA44" s="11">
        <v>2.999641900460703E-2</v>
      </c>
      <c r="BB44" s="13">
        <v>18.010095388195548</v>
      </c>
      <c r="BC44" s="13">
        <v>0.46147044910476787</v>
      </c>
      <c r="BD44" s="11">
        <v>4.347088987462902</v>
      </c>
      <c r="BE44" s="11">
        <v>9.2904364863927516E-2</v>
      </c>
      <c r="BF44" s="13">
        <v>28.440701115966835</v>
      </c>
      <c r="BG44" s="13">
        <v>0.43239042220478269</v>
      </c>
      <c r="BH44" s="11">
        <v>5.9301033341814859</v>
      </c>
      <c r="BI44" s="11">
        <v>8.4433097214716632E-2</v>
      </c>
      <c r="BJ44" s="13">
        <v>15.961916520289847</v>
      </c>
      <c r="BK44" s="13">
        <v>0.35860831627156153</v>
      </c>
      <c r="BL44" s="11">
        <v>2.0543674829222347</v>
      </c>
      <c r="BM44" s="11">
        <v>2.8259153881876636E-2</v>
      </c>
      <c r="BN44" s="11">
        <v>10.792873177307847</v>
      </c>
      <c r="BO44" s="11">
        <v>0.19766688613884945</v>
      </c>
      <c r="BP44" s="11">
        <v>1.3082108806675958</v>
      </c>
      <c r="BQ44" s="11">
        <v>2.0549140101361107E-2</v>
      </c>
      <c r="BR44" s="4">
        <v>1.2752571671294483E-2</v>
      </c>
      <c r="BS44" s="4">
        <v>1.2913422764787245E-3</v>
      </c>
      <c r="BT44" s="4">
        <v>8.9003572068567776E-3</v>
      </c>
      <c r="BU44" s="4">
        <v>8.829299190098918E-4</v>
      </c>
      <c r="BV44" s="4">
        <v>1.6073976628152591E-3</v>
      </c>
      <c r="BW44" s="4">
        <v>8.829299190098918E-4</v>
      </c>
      <c r="BX44" s="4">
        <v>2.0884832883528694E-4</v>
      </c>
      <c r="BY44" s="4">
        <v>8.1493283769270859E-5</v>
      </c>
      <c r="BZ44" s="4">
        <v>4.9625633834575319E-3</v>
      </c>
      <c r="CA44" s="4">
        <v>3.9459594400862764E-4</v>
      </c>
      <c r="CB44" s="4"/>
      <c r="CC44" s="4"/>
      <c r="CD44" s="4"/>
      <c r="CE44" s="4"/>
      <c r="CF44" s="13"/>
      <c r="CG44" s="13"/>
      <c r="CH44" s="11"/>
      <c r="CI44" s="11"/>
      <c r="CJ44" s="13"/>
      <c r="CK44" s="13"/>
      <c r="CL44" s="11"/>
      <c r="CM44" s="11"/>
      <c r="CN44" s="13"/>
      <c r="CO44" s="13"/>
      <c r="CP44" s="11"/>
      <c r="CQ44" s="11"/>
      <c r="CR44" s="11"/>
      <c r="CS44" s="11"/>
      <c r="CT44" s="4"/>
      <c r="CU44" s="4"/>
      <c r="CV44" s="9"/>
      <c r="CW44" s="9"/>
      <c r="CX44" s="4"/>
      <c r="CY44" s="4"/>
      <c r="CZ44" s="9"/>
      <c r="DA44" s="9"/>
      <c r="DB44" s="9"/>
      <c r="DC44" s="9"/>
      <c r="DD44" s="9"/>
      <c r="DE44" s="9"/>
    </row>
    <row r="45" spans="1:109" x14ac:dyDescent="0.2">
      <c r="A45" s="1">
        <v>234</v>
      </c>
      <c r="B45" s="9" t="s">
        <v>43</v>
      </c>
      <c r="C45" s="9"/>
      <c r="D45" s="11">
        <v>1.4121718165190462</v>
      </c>
      <c r="E45" s="4">
        <v>9.5688986822378332E-3</v>
      </c>
      <c r="F45" s="13">
        <v>11.056737087195424</v>
      </c>
      <c r="G45" s="13">
        <v>8.2846842525151468E-2</v>
      </c>
      <c r="H45" s="11">
        <v>3.4392563521843664</v>
      </c>
      <c r="I45" s="11">
        <v>2.5807130335188892E-2</v>
      </c>
      <c r="J45" s="11">
        <v>3.6161374433086473</v>
      </c>
      <c r="K45" s="11">
        <v>2.6631016761291561E-2</v>
      </c>
      <c r="L45" s="11">
        <v>0.25662191565683456</v>
      </c>
      <c r="M45" s="4">
        <v>1.7643537972994827E-3</v>
      </c>
      <c r="N45" s="13">
        <v>27.380652377427253</v>
      </c>
      <c r="O45" s="13">
        <v>0.17579972130247482</v>
      </c>
      <c r="P45" s="13">
        <v>20.140088724254987</v>
      </c>
      <c r="Q45" s="13">
        <v>0.30989333401510893</v>
      </c>
      <c r="R45" s="15">
        <v>439.91703518374737</v>
      </c>
      <c r="S45" s="15">
        <v>4.4079926488509393</v>
      </c>
      <c r="T45" s="15">
        <v>100.69212179842182</v>
      </c>
      <c r="U45" s="15">
        <v>1.7670348641435023</v>
      </c>
      <c r="V45" s="13">
        <v>91.208916574339256</v>
      </c>
      <c r="W45" s="13">
        <v>1.1566836125711735</v>
      </c>
      <c r="X45" s="13">
        <v>57.897289951979708</v>
      </c>
      <c r="Y45" s="13">
        <v>0.72868845089869927</v>
      </c>
      <c r="Z45" s="13">
        <v>115.55010122447707</v>
      </c>
      <c r="AA45" s="13">
        <v>1.7801056344561184</v>
      </c>
      <c r="AB45" s="9">
        <v>3.0062607630101025E-2</v>
      </c>
      <c r="AC45" s="9">
        <v>1.4885175391016244E-3</v>
      </c>
      <c r="AD45" s="9">
        <v>1.2413370945990317E-2</v>
      </c>
      <c r="AE45" s="9">
        <v>8.2013071843034101E-4</v>
      </c>
      <c r="AF45" s="15">
        <v>181.58430312893529</v>
      </c>
      <c r="AG45" s="15">
        <v>1.990180058674794</v>
      </c>
      <c r="AH45" s="11">
        <v>155.8761314982811</v>
      </c>
      <c r="AI45" s="11">
        <v>10.682172306220897</v>
      </c>
      <c r="AJ45" s="11">
        <v>0.5656663143139411</v>
      </c>
      <c r="AK45" s="11">
        <v>7.7637958700367229E-2</v>
      </c>
      <c r="AL45" s="4" t="s">
        <v>43</v>
      </c>
      <c r="AM45" s="4"/>
      <c r="AN45" s="4">
        <v>1.1961005607152303E-2</v>
      </c>
      <c r="AO45" s="4">
        <v>1.9149933711331522E-3</v>
      </c>
      <c r="AP45" s="4">
        <v>1.4390066434625006E-3</v>
      </c>
      <c r="AQ45" s="4">
        <v>2.4552187983758247E-4</v>
      </c>
      <c r="AR45" s="4">
        <v>4.6772078339099863E-3</v>
      </c>
      <c r="AS45" s="4">
        <v>6.2275350015488765E-4</v>
      </c>
      <c r="AT45" s="4">
        <v>4.2731780258692762E-3</v>
      </c>
      <c r="AU45" s="4">
        <v>4.2384732492311617E-4</v>
      </c>
      <c r="AV45" s="4">
        <v>0.17674617967231521</v>
      </c>
      <c r="AW45" s="4">
        <v>8.6761381542551589E-3</v>
      </c>
      <c r="AX45" s="11">
        <v>2.1408737581810149</v>
      </c>
      <c r="AY45" s="11">
        <v>5.4467610475354651E-2</v>
      </c>
      <c r="AZ45" s="11">
        <v>1.7643427903719806</v>
      </c>
      <c r="BA45" s="11">
        <v>2.727440681334798E-2</v>
      </c>
      <c r="BB45" s="13">
        <v>17.26670538613725</v>
      </c>
      <c r="BC45" s="13">
        <v>0.40372138394040857</v>
      </c>
      <c r="BD45" s="11">
        <v>4.1612971766703506</v>
      </c>
      <c r="BE45" s="11">
        <v>8.3790455973056177E-2</v>
      </c>
      <c r="BF45" s="13">
        <v>27.359797288583955</v>
      </c>
      <c r="BG45" s="13">
        <v>0.35410622355375976</v>
      </c>
      <c r="BH45" s="11">
        <v>5.6598653103420249</v>
      </c>
      <c r="BI45" s="11">
        <v>7.3823334392666334E-2</v>
      </c>
      <c r="BJ45" s="13">
        <v>15.015827500949973</v>
      </c>
      <c r="BK45" s="13">
        <v>0.33603421699400715</v>
      </c>
      <c r="BL45" s="11">
        <v>1.9897931093906633</v>
      </c>
      <c r="BM45" s="11">
        <v>3.196702617567225E-2</v>
      </c>
      <c r="BN45" s="11">
        <v>10.823691635194383</v>
      </c>
      <c r="BO45" s="11">
        <v>0.19600123113565654</v>
      </c>
      <c r="BP45" s="11">
        <v>1.377532921457058</v>
      </c>
      <c r="BQ45" s="11">
        <v>2.2556697800904517E-2</v>
      </c>
      <c r="BR45" s="4">
        <v>3.8539728761604968</v>
      </c>
      <c r="BS45" s="4">
        <v>0.29499272658653908</v>
      </c>
      <c r="BT45" s="4">
        <v>6.5240361726706039E-2</v>
      </c>
      <c r="BU45" s="4">
        <v>7.0463064244912551E-3</v>
      </c>
      <c r="BV45" s="4">
        <v>4.2086986855081367E-2</v>
      </c>
      <c r="BW45" s="4">
        <v>7.0463064244912551E-3</v>
      </c>
      <c r="BX45" s="4">
        <v>0.15822189529406841</v>
      </c>
      <c r="BY45" s="4">
        <v>1.3453139528222247E-2</v>
      </c>
      <c r="BZ45" s="4">
        <v>0.45435213019945919</v>
      </c>
      <c r="CA45" s="4">
        <v>3.5659526849152981E-2</v>
      </c>
      <c r="CB45" s="4"/>
      <c r="CC45" s="4"/>
      <c r="CD45" s="4"/>
      <c r="CE45" s="4"/>
      <c r="CF45" s="13"/>
      <c r="CG45" s="13"/>
      <c r="CH45" s="11"/>
      <c r="CI45" s="11"/>
      <c r="CJ45" s="13"/>
      <c r="CK45" s="13"/>
      <c r="CL45" s="11"/>
      <c r="CM45" s="11"/>
      <c r="CN45" s="13"/>
      <c r="CO45" s="13"/>
      <c r="CP45" s="11"/>
      <c r="CQ45" s="11"/>
      <c r="CR45" s="11"/>
      <c r="CS45" s="11"/>
      <c r="CT45" s="4"/>
      <c r="CU45" s="4"/>
      <c r="CV45" s="9"/>
      <c r="CW45" s="9"/>
      <c r="CX45" s="4"/>
      <c r="CY45" s="4"/>
      <c r="CZ45" s="9"/>
      <c r="DA45" s="9"/>
      <c r="DB45" s="9"/>
      <c r="DC45" s="9"/>
      <c r="DD45" s="9"/>
      <c r="DE45" s="9"/>
    </row>
    <row r="46" spans="1:109" x14ac:dyDescent="0.2">
      <c r="A46" s="1">
        <v>235</v>
      </c>
      <c r="B46" s="9">
        <v>1.0375038839353118E-2</v>
      </c>
      <c r="C46" s="9">
        <v>6.7018127467316393E-5</v>
      </c>
      <c r="D46" s="11">
        <v>1.4965722833118507</v>
      </c>
      <c r="E46" s="4">
        <v>1.0140797587191684E-2</v>
      </c>
      <c r="F46" s="13">
        <v>11.234195563965958</v>
      </c>
      <c r="G46" s="13">
        <v>8.4176518211912951E-2</v>
      </c>
      <c r="H46" s="11">
        <v>3.4179703254110811</v>
      </c>
      <c r="I46" s="11">
        <v>2.5647406484738632E-2</v>
      </c>
      <c r="J46" s="11">
        <v>3.6124387601589807</v>
      </c>
      <c r="K46" s="11">
        <v>2.6603777837302091E-2</v>
      </c>
      <c r="L46" s="11">
        <v>0.26949128951671497</v>
      </c>
      <c r="M46" s="4">
        <v>1.8528346605976467E-3</v>
      </c>
      <c r="N46" s="13">
        <v>27.41485108426625</v>
      </c>
      <c r="O46" s="13">
        <v>0.17601929690090623</v>
      </c>
      <c r="P46" s="13">
        <v>17.503233750041105</v>
      </c>
      <c r="Q46" s="13">
        <v>0.29355923734497785</v>
      </c>
      <c r="R46" s="15">
        <v>436.6954860561213</v>
      </c>
      <c r="S46" s="15">
        <v>4.3757125511580703</v>
      </c>
      <c r="T46" s="15">
        <v>93.362671598753735</v>
      </c>
      <c r="U46" s="15">
        <v>1.6384111564839878</v>
      </c>
      <c r="V46" s="13">
        <v>70.167865046391128</v>
      </c>
      <c r="W46" s="13">
        <v>0.78761840939062977</v>
      </c>
      <c r="X46" s="13">
        <v>57.360581962350388</v>
      </c>
      <c r="Y46" s="13">
        <v>0.72193350755208752</v>
      </c>
      <c r="Z46" s="13">
        <v>113.44667735276391</v>
      </c>
      <c r="AA46" s="13">
        <v>1.70949057602452</v>
      </c>
      <c r="AB46" s="9">
        <v>4.3426338553401451E-2</v>
      </c>
      <c r="AC46" s="9">
        <v>1.7988549555224176E-3</v>
      </c>
      <c r="AD46" s="9">
        <v>9.5487700289318217E-2</v>
      </c>
      <c r="AE46" s="9">
        <v>1.6512889401648606E-2</v>
      </c>
      <c r="AF46" s="15">
        <v>187.05632253349623</v>
      </c>
      <c r="AG46" s="15">
        <v>2.0525425645944715</v>
      </c>
      <c r="AH46" s="11">
        <v>0.89577545997054797</v>
      </c>
      <c r="AI46" s="11">
        <v>4.0376508998207571E-2</v>
      </c>
      <c r="AJ46" s="11">
        <v>6.4115301711063277E-2</v>
      </c>
      <c r="AK46" s="11">
        <v>4.3535092282256166E-3</v>
      </c>
      <c r="AL46" s="4">
        <v>2.5645184029908174E-3</v>
      </c>
      <c r="AM46" s="4">
        <v>3.3966910548819518E-4</v>
      </c>
      <c r="AN46" s="4">
        <v>0.14036353160593315</v>
      </c>
      <c r="AO46" s="4">
        <v>2.6940000998318111E-2</v>
      </c>
      <c r="AP46" s="4">
        <v>3.7334807382410629E-2</v>
      </c>
      <c r="AQ46" s="4">
        <v>7.8723467704422626E-3</v>
      </c>
      <c r="AR46" s="4">
        <v>2.7191165611127173E-2</v>
      </c>
      <c r="AS46" s="4">
        <v>5.5823761190560237E-3</v>
      </c>
      <c r="AT46" s="4">
        <v>1.9265584807382545E-2</v>
      </c>
      <c r="AU46" s="4">
        <v>3.1110007240733682E-3</v>
      </c>
      <c r="AV46" s="4">
        <v>0.22895182233897435</v>
      </c>
      <c r="AW46" s="4">
        <v>1.3692276029409181E-2</v>
      </c>
      <c r="AX46" s="11">
        <v>2.1642314398150928</v>
      </c>
      <c r="AY46" s="11">
        <v>6.4678465266210253E-2</v>
      </c>
      <c r="AZ46" s="11">
        <v>1.8544787929753412</v>
      </c>
      <c r="BA46" s="11">
        <v>2.5775589299512847E-2</v>
      </c>
      <c r="BB46" s="13">
        <v>18.103319219760042</v>
      </c>
      <c r="BC46" s="13">
        <v>0.42017230988970594</v>
      </c>
      <c r="BD46" s="11">
        <v>4.3556532234664802</v>
      </c>
      <c r="BE46" s="11">
        <v>9.0217775808481199E-2</v>
      </c>
      <c r="BF46" s="13">
        <v>28.139107635748672</v>
      </c>
      <c r="BG46" s="13">
        <v>0.40462270710528392</v>
      </c>
      <c r="BH46" s="11">
        <v>5.8877312438081644</v>
      </c>
      <c r="BI46" s="11">
        <v>7.5867391797438913E-2</v>
      </c>
      <c r="BJ46" s="13">
        <v>15.764570434799865</v>
      </c>
      <c r="BK46" s="13">
        <v>0.35107115583174825</v>
      </c>
      <c r="BL46" s="11">
        <v>2.0696266536869694</v>
      </c>
      <c r="BM46" s="11">
        <v>3.1017508255652637E-2</v>
      </c>
      <c r="BN46" s="11">
        <v>10.894295499242777</v>
      </c>
      <c r="BO46" s="11">
        <v>0.18919145691217193</v>
      </c>
      <c r="BP46" s="11">
        <v>1.358312056084314</v>
      </c>
      <c r="BQ46" s="11">
        <v>1.9485437689482406E-2</v>
      </c>
      <c r="BR46" s="4">
        <v>1.5862593101185717E-2</v>
      </c>
      <c r="BS46" s="4">
        <v>1.4392218712924868E-3</v>
      </c>
      <c r="BT46" s="4">
        <v>8.2182820671727313E-3</v>
      </c>
      <c r="BU46" s="4">
        <v>8.1071444525442754E-4</v>
      </c>
      <c r="BV46" s="4">
        <v>2.5265825311867812E-2</v>
      </c>
      <c r="BW46" s="4">
        <v>8.1071444525442754E-4</v>
      </c>
      <c r="BX46" s="4">
        <v>1.7119658139730667E-2</v>
      </c>
      <c r="BY46" s="4">
        <v>3.8489008135488439E-3</v>
      </c>
      <c r="BZ46" s="4">
        <v>6.7114780422333903E-3</v>
      </c>
      <c r="CA46" s="4">
        <v>6.4055272229242028E-4</v>
      </c>
      <c r="CB46" s="4"/>
      <c r="CC46" s="4"/>
      <c r="CD46" s="4"/>
      <c r="CE46" s="4"/>
      <c r="CF46" s="13"/>
      <c r="CG46" s="13"/>
      <c r="CH46" s="11"/>
      <c r="CI46" s="11"/>
      <c r="CJ46" s="13"/>
      <c r="CK46" s="13"/>
      <c r="CL46" s="11"/>
      <c r="CM46" s="11"/>
      <c r="CN46" s="13"/>
      <c r="CO46" s="13"/>
      <c r="CP46" s="11"/>
      <c r="CQ46" s="11"/>
      <c r="CR46" s="11"/>
      <c r="CS46" s="11"/>
      <c r="CT46" s="4"/>
      <c r="CU46" s="4"/>
      <c r="CV46" s="9"/>
      <c r="CW46" s="9"/>
      <c r="CX46" s="4"/>
      <c r="CY46" s="4"/>
      <c r="CZ46" s="9"/>
      <c r="DA46" s="9"/>
      <c r="DB46" s="9"/>
      <c r="DC46" s="9"/>
      <c r="DD46" s="9"/>
      <c r="DE46" s="9"/>
    </row>
    <row r="47" spans="1:109" x14ac:dyDescent="0.2">
      <c r="A47" s="1">
        <v>236</v>
      </c>
      <c r="B47" s="9" t="s">
        <v>43</v>
      </c>
      <c r="C47" s="9"/>
      <c r="D47" s="11">
        <v>1.7465410792765457</v>
      </c>
      <c r="E47" s="4">
        <v>1.1834590123147507E-2</v>
      </c>
      <c r="F47" s="13">
        <v>11.039883970179703</v>
      </c>
      <c r="G47" s="13">
        <v>8.2720564083288053E-2</v>
      </c>
      <c r="H47" s="11">
        <v>3.0432476021002897</v>
      </c>
      <c r="I47" s="11">
        <v>2.3318349870741089E-2</v>
      </c>
      <c r="J47" s="11">
        <v>3.2005698203901289</v>
      </c>
      <c r="K47" s="11">
        <v>2.3570572155716167E-2</v>
      </c>
      <c r="L47" s="11">
        <v>0.36215556141924365</v>
      </c>
      <c r="M47" s="4">
        <v>3.0272461369558745E-3</v>
      </c>
      <c r="N47" s="13">
        <v>26.825838909427198</v>
      </c>
      <c r="O47" s="13">
        <v>0.17223749598713997</v>
      </c>
      <c r="P47" s="13">
        <v>21.678859197675067</v>
      </c>
      <c r="Q47" s="13">
        <v>0.3459776468769728</v>
      </c>
      <c r="R47" s="15">
        <v>324.71641842045432</v>
      </c>
      <c r="S47" s="15">
        <v>3.51995025454986</v>
      </c>
      <c r="T47" s="15">
        <v>112.43250060874384</v>
      </c>
      <c r="U47" s="15">
        <v>1.9730654681824371</v>
      </c>
      <c r="V47" s="13">
        <v>27.446783290593665</v>
      </c>
      <c r="W47" s="13">
        <v>0.486570393073886</v>
      </c>
      <c r="X47" s="13">
        <v>58.847837913729968</v>
      </c>
      <c r="Y47" s="13">
        <v>0.74065193524014672</v>
      </c>
      <c r="Z47" s="13">
        <v>113.73182502223561</v>
      </c>
      <c r="AA47" s="13">
        <v>1.8820633674663916</v>
      </c>
      <c r="AB47" s="9">
        <v>9.4154288435472133E-2</v>
      </c>
      <c r="AC47" s="9">
        <v>9.2466337376261153E-3</v>
      </c>
      <c r="AD47" s="9">
        <v>0.36117272457822525</v>
      </c>
      <c r="AE47" s="9">
        <v>3.3812706471065879E-2</v>
      </c>
      <c r="AF47" s="15">
        <v>147.48718705664029</v>
      </c>
      <c r="AG47" s="15">
        <v>2.2981285744314399</v>
      </c>
      <c r="AH47" s="11">
        <v>0.5551068797006885</v>
      </c>
      <c r="AI47" s="11">
        <v>2.0664515049010589E-2</v>
      </c>
      <c r="AJ47" s="11">
        <v>2.9211703038628609E-2</v>
      </c>
      <c r="AK47" s="11">
        <v>2.859923087715697E-3</v>
      </c>
      <c r="AL47" s="4">
        <v>5.3628651260330578E-3</v>
      </c>
      <c r="AM47" s="4">
        <v>5.4192453030306627E-4</v>
      </c>
      <c r="AN47" s="4">
        <v>0.6378989474225496</v>
      </c>
      <c r="AO47" s="4">
        <v>5.8221866717703762E-2</v>
      </c>
      <c r="AP47" s="4">
        <v>0.30348231456470054</v>
      </c>
      <c r="AQ47" s="4">
        <v>2.8643903166920916E-2</v>
      </c>
      <c r="AR47" s="4">
        <v>0.56856750177850046</v>
      </c>
      <c r="AS47" s="4">
        <v>7.2000163094973035E-2</v>
      </c>
      <c r="AT47" s="4">
        <v>9.153373488088605E-2</v>
      </c>
      <c r="AU47" s="4">
        <v>4.1731015079439424E-3</v>
      </c>
      <c r="AV47" s="4">
        <v>0.60410242765874622</v>
      </c>
      <c r="AW47" s="4">
        <v>5.1938933582119338E-2</v>
      </c>
      <c r="AX47" s="11">
        <v>1.8632027556393755</v>
      </c>
      <c r="AY47" s="11">
        <v>5.5838787139201991E-2</v>
      </c>
      <c r="AZ47" s="11">
        <v>1.4251495885121348</v>
      </c>
      <c r="BA47" s="11">
        <v>2.1024645990289692E-2</v>
      </c>
      <c r="BB47" s="13">
        <v>13.195301869230702</v>
      </c>
      <c r="BC47" s="13">
        <v>0.3096606201451706</v>
      </c>
      <c r="BD47" s="11">
        <v>3.2152507018617089</v>
      </c>
      <c r="BE47" s="11">
        <v>6.7139864442694555E-2</v>
      </c>
      <c r="BF47" s="13">
        <v>21.595587319717716</v>
      </c>
      <c r="BG47" s="13">
        <v>0.2881675071806466</v>
      </c>
      <c r="BH47" s="11">
        <v>4.5104234848927822</v>
      </c>
      <c r="BI47" s="11">
        <v>6.0475745125885459E-2</v>
      </c>
      <c r="BJ47" s="13">
        <v>12.042566447364909</v>
      </c>
      <c r="BK47" s="13">
        <v>0.28521179013283154</v>
      </c>
      <c r="BL47" s="11">
        <v>1.5825802945231815</v>
      </c>
      <c r="BM47" s="11">
        <v>2.3168924828197181E-2</v>
      </c>
      <c r="BN47" s="11">
        <v>8.5413675141237544</v>
      </c>
      <c r="BO47" s="11">
        <v>0.17133312376756252</v>
      </c>
      <c r="BP47" s="11">
        <v>1.078681896988805</v>
      </c>
      <c r="BQ47" s="11">
        <v>1.9657240814341823E-2</v>
      </c>
      <c r="BR47" s="4">
        <v>8.7529462932044687E-3</v>
      </c>
      <c r="BS47" s="4">
        <v>1.0693914686607817E-3</v>
      </c>
      <c r="BT47" s="4">
        <v>9.2183707369671731E-3</v>
      </c>
      <c r="BU47" s="4">
        <v>7.9437508097261994E-4</v>
      </c>
      <c r="BV47" s="4">
        <v>6.4159069750404821E-2</v>
      </c>
      <c r="BW47" s="4">
        <v>7.9437508097261994E-4</v>
      </c>
      <c r="BX47" s="4">
        <v>6.7046377793310782E-3</v>
      </c>
      <c r="BY47" s="4">
        <v>1.1085961344440699E-3</v>
      </c>
      <c r="BZ47" s="4">
        <v>1.1411513738858962E-2</v>
      </c>
      <c r="CA47" s="4">
        <v>1.32246175220967E-3</v>
      </c>
      <c r="CB47" s="4"/>
      <c r="CC47" s="4"/>
      <c r="CD47" s="4"/>
      <c r="CE47" s="4"/>
      <c r="CF47" s="13"/>
      <c r="CG47" s="13"/>
      <c r="CH47" s="11"/>
      <c r="CI47" s="11"/>
      <c r="CJ47" s="13"/>
      <c r="CK47" s="13"/>
      <c r="CL47" s="11"/>
      <c r="CM47" s="11"/>
      <c r="CN47" s="13"/>
      <c r="CO47" s="13"/>
      <c r="CP47" s="11"/>
      <c r="CQ47" s="11"/>
      <c r="CR47" s="11"/>
      <c r="CS47" s="11"/>
      <c r="CT47" s="4"/>
      <c r="CU47" s="4"/>
      <c r="CV47" s="9"/>
      <c r="CW47" s="9"/>
      <c r="CX47" s="4"/>
      <c r="CY47" s="4"/>
      <c r="CZ47" s="9"/>
      <c r="DA47" s="9"/>
      <c r="DB47" s="9"/>
      <c r="DC47" s="9"/>
      <c r="DD47" s="9"/>
      <c r="DE47" s="9"/>
    </row>
    <row r="48" spans="1:109" x14ac:dyDescent="0.2">
      <c r="A48" s="1">
        <v>237</v>
      </c>
      <c r="B48" s="9" t="s">
        <v>43</v>
      </c>
      <c r="C48" s="9"/>
      <c r="D48" s="11">
        <v>1.5363995414964278</v>
      </c>
      <c r="E48" s="4">
        <v>1.0410667721903053E-2</v>
      </c>
      <c r="F48" s="13">
        <v>10.982589896970394</v>
      </c>
      <c r="G48" s="13">
        <v>8.2291266269352667E-2</v>
      </c>
      <c r="H48" s="11">
        <v>3.3699643025830941</v>
      </c>
      <c r="I48" s="11">
        <v>2.52871839362773E-2</v>
      </c>
      <c r="J48" s="11">
        <v>3.5493096046072745</v>
      </c>
      <c r="K48" s="11">
        <v>2.6138863650277892E-2</v>
      </c>
      <c r="L48" s="11">
        <v>1.7638831454393016</v>
      </c>
      <c r="M48" s="4">
        <v>1.212723362960955E-2</v>
      </c>
      <c r="N48" s="13">
        <v>25.488528262993384</v>
      </c>
      <c r="O48" s="13">
        <v>0.16365118344435606</v>
      </c>
      <c r="P48" s="13">
        <v>16.164580028489596</v>
      </c>
      <c r="Q48" s="13">
        <v>0.29202209752334712</v>
      </c>
      <c r="R48" s="15">
        <v>864.84985215353049</v>
      </c>
      <c r="S48" s="15">
        <v>29.949929101826921</v>
      </c>
      <c r="T48" s="15">
        <v>248.94893768165414</v>
      </c>
      <c r="U48" s="15">
        <v>4.3687772629880817</v>
      </c>
      <c r="V48" s="13">
        <v>26.045783706734674</v>
      </c>
      <c r="W48" s="13">
        <v>0.3996461067528338</v>
      </c>
      <c r="X48" s="13">
        <v>42.651288114088565</v>
      </c>
      <c r="Y48" s="13">
        <v>0.5368040730484408</v>
      </c>
      <c r="Z48" s="13">
        <v>103.36925492760115</v>
      </c>
      <c r="AA48" s="13">
        <v>1.6769136672542049</v>
      </c>
      <c r="AB48" s="9">
        <v>0.13940897078360934</v>
      </c>
      <c r="AC48" s="9">
        <v>7.4279476961100523E-3</v>
      </c>
      <c r="AD48" s="9">
        <v>0.52520832290075381</v>
      </c>
      <c r="AE48" s="9">
        <v>1.8072499132395774E-2</v>
      </c>
      <c r="AF48" s="15">
        <v>148.36238182325815</v>
      </c>
      <c r="AG48" s="15">
        <v>2.076431375097215</v>
      </c>
      <c r="AH48" s="11">
        <v>21.083519798684289</v>
      </c>
      <c r="AI48" s="11">
        <v>3.3749968686253884</v>
      </c>
      <c r="AJ48" s="11">
        <v>2.3542964394115313</v>
      </c>
      <c r="AK48" s="11">
        <v>0.19122917590311866</v>
      </c>
      <c r="AL48" s="4" t="s">
        <v>43</v>
      </c>
      <c r="AM48" s="4"/>
      <c r="AN48" s="4">
        <v>0.92490257752662297</v>
      </c>
      <c r="AO48" s="4">
        <v>7.9585521700543838E-2</v>
      </c>
      <c r="AP48" s="4">
        <v>0.22888712869776726</v>
      </c>
      <c r="AQ48" s="4">
        <v>2.0227589091936057E-2</v>
      </c>
      <c r="AR48" s="4">
        <v>0.23190724406331098</v>
      </c>
      <c r="AS48" s="4">
        <v>1.6062097908881721E-2</v>
      </c>
      <c r="AT48" s="4">
        <v>7.2822011511513338E-2</v>
      </c>
      <c r="AU48" s="4">
        <v>7.0919032206877512E-3</v>
      </c>
      <c r="AV48" s="4">
        <v>0.4112625082522337</v>
      </c>
      <c r="AW48" s="4">
        <v>1.9508910494152879E-2</v>
      </c>
      <c r="AX48" s="11">
        <v>1.8509788248240353</v>
      </c>
      <c r="AY48" s="11">
        <v>5.1600692437572815E-2</v>
      </c>
      <c r="AZ48" s="11">
        <v>1.5837118715017546</v>
      </c>
      <c r="BA48" s="11">
        <v>2.1715885904975713E-2</v>
      </c>
      <c r="BB48" s="13">
        <v>16.477046031448545</v>
      </c>
      <c r="BC48" s="13">
        <v>0.38308836866301854</v>
      </c>
      <c r="BD48" s="11">
        <v>3.7827885852742731</v>
      </c>
      <c r="BE48" s="11">
        <v>7.6758840066993253E-2</v>
      </c>
      <c r="BF48" s="13">
        <v>22.704589912715491</v>
      </c>
      <c r="BG48" s="13">
        <v>0.31292372945077174</v>
      </c>
      <c r="BH48" s="11">
        <v>4.5082116322698118</v>
      </c>
      <c r="BI48" s="11">
        <v>6.6676997469120244E-2</v>
      </c>
      <c r="BJ48" s="13">
        <v>12.058306078794086</v>
      </c>
      <c r="BK48" s="13">
        <v>0.27956457631927462</v>
      </c>
      <c r="BL48" s="11">
        <v>1.5788226704409856</v>
      </c>
      <c r="BM48" s="11">
        <v>2.3155805873574003E-2</v>
      </c>
      <c r="BN48" s="11">
        <v>8.4840181206494378</v>
      </c>
      <c r="BO48" s="11">
        <v>0.15512410400663623</v>
      </c>
      <c r="BP48" s="11">
        <v>1.0696176770377621</v>
      </c>
      <c r="BQ48" s="11">
        <v>1.6519860064263675E-2</v>
      </c>
      <c r="BR48" s="4">
        <v>0.51520121693509802</v>
      </c>
      <c r="BS48" s="4">
        <v>7.8186445844559513E-2</v>
      </c>
      <c r="BT48" s="4">
        <v>0.14801205128329234</v>
      </c>
      <c r="BU48" s="4">
        <v>1.0997060161249758E-2</v>
      </c>
      <c r="BV48" s="4">
        <v>7.1822408459035036E-2</v>
      </c>
      <c r="BW48" s="4">
        <v>1.0997060161249758E-2</v>
      </c>
      <c r="BX48" s="4">
        <v>5.1344793069990659E-2</v>
      </c>
      <c r="BY48" s="4">
        <v>2.5902194638759411E-3</v>
      </c>
      <c r="BZ48" s="4">
        <v>0.10589573155034634</v>
      </c>
      <c r="CA48" s="4">
        <v>1.4415888097040908E-2</v>
      </c>
      <c r="CB48" s="4"/>
      <c r="CC48" s="4"/>
      <c r="CD48" s="4"/>
      <c r="CE48" s="4"/>
      <c r="CF48" s="13"/>
      <c r="CG48" s="13"/>
      <c r="CH48" s="11"/>
      <c r="CI48" s="11"/>
      <c r="CJ48" s="13"/>
      <c r="CK48" s="13"/>
      <c r="CL48" s="11"/>
      <c r="CM48" s="11"/>
      <c r="CN48" s="13"/>
      <c r="CO48" s="13"/>
      <c r="CP48" s="11"/>
      <c r="CQ48" s="11"/>
      <c r="CR48" s="11"/>
      <c r="CS48" s="11"/>
      <c r="CT48" s="4"/>
      <c r="CU48" s="4"/>
      <c r="CV48" s="9"/>
      <c r="CW48" s="9"/>
      <c r="CX48" s="4"/>
      <c r="CY48" s="4"/>
      <c r="CZ48" s="9"/>
      <c r="DA48" s="9"/>
      <c r="DB48" s="9"/>
      <c r="DC48" s="9"/>
      <c r="DD48" s="9"/>
      <c r="DE48" s="9"/>
    </row>
    <row r="49" spans="1:109" x14ac:dyDescent="0.2">
      <c r="A49" s="1">
        <v>238</v>
      </c>
      <c r="B49" s="9">
        <v>1.4874679439892981E-2</v>
      </c>
      <c r="C49" s="9">
        <v>9.608380056921065E-5</v>
      </c>
      <c r="D49" s="11">
        <v>1.4820160121140336</v>
      </c>
      <c r="E49" s="4">
        <v>1.0042164062110824E-2</v>
      </c>
      <c r="F49" s="13">
        <v>11.138400095142446</v>
      </c>
      <c r="G49" s="13">
        <v>8.3458733927303699E-2</v>
      </c>
      <c r="H49" s="11">
        <v>3.0931743713343036</v>
      </c>
      <c r="I49" s="11">
        <v>2.3210236741960447E-2</v>
      </c>
      <c r="J49" s="11">
        <v>3.2646411282239756</v>
      </c>
      <c r="K49" s="11">
        <v>2.40424248160729E-2</v>
      </c>
      <c r="L49" s="11">
        <v>1.0058786613616302</v>
      </c>
      <c r="M49" s="4">
        <v>8.2339511667313282E-3</v>
      </c>
      <c r="N49" s="13">
        <v>26.910269156180362</v>
      </c>
      <c r="O49" s="13">
        <v>0.17277958730198922</v>
      </c>
      <c r="P49" s="13">
        <v>13.189442847137377</v>
      </c>
      <c r="Q49" s="13">
        <v>0.19142750645722481</v>
      </c>
      <c r="R49" s="15">
        <v>369.32886906375273</v>
      </c>
      <c r="S49" s="15">
        <v>3.7006953803492952</v>
      </c>
      <c r="T49" s="15">
        <v>147.00900041576557</v>
      </c>
      <c r="U49" s="15">
        <v>2.579844623768941</v>
      </c>
      <c r="V49" s="13">
        <v>9.2090209720008076</v>
      </c>
      <c r="W49" s="13">
        <v>0.16749826424811309</v>
      </c>
      <c r="X49" s="13">
        <v>49.418484803638528</v>
      </c>
      <c r="Y49" s="13">
        <v>0.62197521105377562</v>
      </c>
      <c r="Z49" s="13">
        <v>103.81385289585366</v>
      </c>
      <c r="AA49" s="13">
        <v>1.6211352986590593</v>
      </c>
      <c r="AB49" s="9">
        <v>0.12357385743419989</v>
      </c>
      <c r="AC49" s="9">
        <v>1.0203930259794356E-2</v>
      </c>
      <c r="AD49" s="9">
        <v>0.19315355265546255</v>
      </c>
      <c r="AE49" s="9">
        <v>8.7973867057527366E-3</v>
      </c>
      <c r="AF49" s="15">
        <v>141.96698878735282</v>
      </c>
      <c r="AG49" s="15">
        <v>1.9396933540159398</v>
      </c>
      <c r="AH49" s="11">
        <v>18.917563404408668</v>
      </c>
      <c r="AI49" s="11">
        <v>3.5647790564082484</v>
      </c>
      <c r="AJ49" s="11">
        <v>1.4631709372985805E-2</v>
      </c>
      <c r="AK49" s="11">
        <v>1.6793746425082894E-3</v>
      </c>
      <c r="AL49" s="4">
        <v>6.5882199912645628E-3</v>
      </c>
      <c r="AM49" s="4">
        <v>6.2073162835616302E-4</v>
      </c>
      <c r="AN49" s="4">
        <v>0.31951359571886867</v>
      </c>
      <c r="AO49" s="4">
        <v>1.6683474142343929E-2</v>
      </c>
      <c r="AP49" s="4">
        <v>0.12986228295790075</v>
      </c>
      <c r="AQ49" s="4">
        <v>6.1733824539404259E-3</v>
      </c>
      <c r="AR49" s="4">
        <v>0.23448716472309039</v>
      </c>
      <c r="AS49" s="4">
        <v>9.6469367227659981E-3</v>
      </c>
      <c r="AT49" s="4">
        <v>5.2928554725294688E-2</v>
      </c>
      <c r="AU49" s="4">
        <v>1.944852538843127E-3</v>
      </c>
      <c r="AV49" s="4">
        <v>0.30546571174585502</v>
      </c>
      <c r="AW49" s="4">
        <v>1.1616022753756495E-2</v>
      </c>
      <c r="AX49" s="11">
        <v>1.4437454162333676</v>
      </c>
      <c r="AY49" s="11">
        <v>4.3963851222599402E-2</v>
      </c>
      <c r="AZ49" s="11">
        <v>1.2098069721257372</v>
      </c>
      <c r="BA49" s="11">
        <v>2.0934837967864484E-2</v>
      </c>
      <c r="BB49" s="13">
        <v>12.394136970652296</v>
      </c>
      <c r="BC49" s="13">
        <v>0.29729943214435001</v>
      </c>
      <c r="BD49" s="11">
        <v>3.1375892225372604</v>
      </c>
      <c r="BE49" s="11">
        <v>6.3588813901185329E-2</v>
      </c>
      <c r="BF49" s="13">
        <v>20.688864306089418</v>
      </c>
      <c r="BG49" s="13">
        <v>0.29231709460096089</v>
      </c>
      <c r="BH49" s="11">
        <v>4.1974066706459823</v>
      </c>
      <c r="BI49" s="11">
        <v>5.7526827503782393E-2</v>
      </c>
      <c r="BJ49" s="13">
        <v>11.19094440879374</v>
      </c>
      <c r="BK49" s="13">
        <v>0.25516124343818136</v>
      </c>
      <c r="BL49" s="11">
        <v>1.4167084905407565</v>
      </c>
      <c r="BM49" s="11">
        <v>2.0721357836338262E-2</v>
      </c>
      <c r="BN49" s="11">
        <v>7.1352288142054432</v>
      </c>
      <c r="BO49" s="11">
        <v>0.13606154796885653</v>
      </c>
      <c r="BP49" s="11">
        <v>0.85121683547453686</v>
      </c>
      <c r="BQ49" s="11">
        <v>1.2838455609164979E-2</v>
      </c>
      <c r="BR49" s="4">
        <v>0.50191299494563102</v>
      </c>
      <c r="BS49" s="4">
        <v>8.0596101734550563E-2</v>
      </c>
      <c r="BT49" s="4">
        <v>6.4209702360604045E-3</v>
      </c>
      <c r="BU49" s="4">
        <v>9.3520195510814522E-4</v>
      </c>
      <c r="BV49" s="4">
        <v>4.0541062364683252E-2</v>
      </c>
      <c r="BW49" s="4">
        <v>9.3520195510814522E-4</v>
      </c>
      <c r="BX49" s="4">
        <v>4.2813810846372979E-2</v>
      </c>
      <c r="BY49" s="4">
        <v>3.158762024565112E-3</v>
      </c>
      <c r="BZ49" s="4">
        <v>6.2101294705010614E-2</v>
      </c>
      <c r="CA49" s="4">
        <v>1.252740783081497E-2</v>
      </c>
      <c r="CB49" s="4"/>
      <c r="CC49" s="4"/>
      <c r="CD49" s="4"/>
      <c r="CE49" s="4"/>
      <c r="CF49" s="13"/>
      <c r="CG49" s="13"/>
      <c r="CH49" s="11"/>
      <c r="CI49" s="11"/>
      <c r="CJ49" s="13"/>
      <c r="CK49" s="13"/>
      <c r="CL49" s="11"/>
      <c r="CM49" s="11"/>
      <c r="CN49" s="13"/>
      <c r="CO49" s="13"/>
      <c r="CP49" s="11"/>
      <c r="CQ49" s="11"/>
      <c r="CR49" s="11"/>
      <c r="CS49" s="11"/>
      <c r="CT49" s="4"/>
      <c r="CU49" s="4"/>
      <c r="CV49" s="9"/>
      <c r="CW49" s="9"/>
      <c r="CX49" s="4"/>
      <c r="CY49" s="4"/>
      <c r="CZ49" s="9"/>
      <c r="DA49" s="9"/>
      <c r="DB49" s="9"/>
      <c r="DC49" s="9"/>
      <c r="DD49" s="9"/>
      <c r="DE49" s="9"/>
    </row>
    <row r="50" spans="1:109" x14ac:dyDescent="0.2">
      <c r="A50" s="1">
        <v>239</v>
      </c>
      <c r="B50" s="9">
        <v>1.1633089535515458E-2</v>
      </c>
      <c r="C50" s="9">
        <v>7.5144574338623763E-5</v>
      </c>
      <c r="D50" s="11">
        <v>1.0280748238902555</v>
      </c>
      <c r="E50" s="4">
        <v>6.9662513530503326E-3</v>
      </c>
      <c r="F50" s="13">
        <v>11.093890251150757</v>
      </c>
      <c r="G50" s="13">
        <v>8.3125226853117754E-2</v>
      </c>
      <c r="H50" s="11">
        <v>3.2737506700515708</v>
      </c>
      <c r="I50" s="11">
        <v>2.4565226192945332E-2</v>
      </c>
      <c r="J50" s="11">
        <v>3.4547854442983357</v>
      </c>
      <c r="K50" s="11">
        <v>2.5442741188950454E-2</v>
      </c>
      <c r="L50" s="11">
        <v>4.7169362076854062</v>
      </c>
      <c r="M50" s="4">
        <v>3.2430372473635991E-2</v>
      </c>
      <c r="N50" s="13">
        <v>24.124637506987312</v>
      </c>
      <c r="O50" s="13">
        <v>0.15489421113092286</v>
      </c>
      <c r="P50" s="13">
        <v>23.502651636258786</v>
      </c>
      <c r="Q50" s="13">
        <v>0.34111023869657298</v>
      </c>
      <c r="R50" s="15">
        <v>670.00777407280361</v>
      </c>
      <c r="S50" s="15">
        <v>10.390957736962767</v>
      </c>
      <c r="T50" s="15">
        <v>136.00205272038946</v>
      </c>
      <c r="U50" s="15">
        <v>2.3866849209227583</v>
      </c>
      <c r="V50" s="13">
        <v>30.506211378724142</v>
      </c>
      <c r="W50" s="13">
        <v>0.48526130875416684</v>
      </c>
      <c r="X50" s="13">
        <v>23.935790272570127</v>
      </c>
      <c r="Y50" s="13">
        <v>0.30125302840981882</v>
      </c>
      <c r="Z50" s="13">
        <v>86.949698192366739</v>
      </c>
      <c r="AA50" s="13">
        <v>1.4254008801017022</v>
      </c>
      <c r="AB50" s="9">
        <v>3.2962575850372919E-2</v>
      </c>
      <c r="AC50" s="9">
        <v>1.5501283870177874E-3</v>
      </c>
      <c r="AD50" s="9">
        <v>0.41862173893993498</v>
      </c>
      <c r="AE50" s="9">
        <v>0.14631054602098909</v>
      </c>
      <c r="AF50" s="15">
        <v>181.3741598323582</v>
      </c>
      <c r="AG50" s="15">
        <v>1.972640477769305</v>
      </c>
      <c r="AH50" s="11">
        <v>16.278589650609415</v>
      </c>
      <c r="AI50" s="11">
        <v>1.3903544779173063</v>
      </c>
      <c r="AJ50" s="11">
        <v>2.1544258522085871</v>
      </c>
      <c r="AK50" s="11">
        <v>0.15930421532929359</v>
      </c>
      <c r="AL50" s="4" t="s">
        <v>43</v>
      </c>
      <c r="AM50" s="4"/>
      <c r="AN50" s="4">
        <v>0.50485178551274723</v>
      </c>
      <c r="AO50" s="4">
        <v>0.10948655966360962</v>
      </c>
      <c r="AP50" s="4">
        <v>3.8562801026721438E-2</v>
      </c>
      <c r="AQ50" s="4">
        <v>2.6013317174217797E-3</v>
      </c>
      <c r="AR50" s="4">
        <v>3.5350616603128826E-2</v>
      </c>
      <c r="AS50" s="4">
        <v>2.5334223883724644E-3</v>
      </c>
      <c r="AT50" s="4">
        <v>1.5461586358518669E-2</v>
      </c>
      <c r="AU50" s="4">
        <v>8.5629249657342933E-4</v>
      </c>
      <c r="AV50" s="4">
        <v>0.1830302402062588</v>
      </c>
      <c r="AW50" s="4">
        <v>9.8795562025721529E-3</v>
      </c>
      <c r="AX50" s="11">
        <v>1.4659554537335684</v>
      </c>
      <c r="AY50" s="11">
        <v>4.2040908264649471E-2</v>
      </c>
      <c r="AZ50" s="11">
        <v>1.3052100683311654</v>
      </c>
      <c r="BA50" s="11">
        <v>2.3103842456345149E-2</v>
      </c>
      <c r="BB50" s="13">
        <v>17.013442811816564</v>
      </c>
      <c r="BC50" s="13">
        <v>0.40115845863177624</v>
      </c>
      <c r="BD50" s="11">
        <v>5.4883788973302163</v>
      </c>
      <c r="BE50" s="11">
        <v>0.11051211937912227</v>
      </c>
      <c r="BF50" s="13">
        <v>30.840607531336335</v>
      </c>
      <c r="BG50" s="13">
        <v>0.39915687056577515</v>
      </c>
      <c r="BH50" s="11">
        <v>5.0808927472804273</v>
      </c>
      <c r="BI50" s="11">
        <v>6.5342491532117422E-2</v>
      </c>
      <c r="BJ50" s="13">
        <v>12.284764378854039</v>
      </c>
      <c r="BK50" s="13">
        <v>0.27673261549775752</v>
      </c>
      <c r="BL50" s="11">
        <v>1.6310383253335732</v>
      </c>
      <c r="BM50" s="11">
        <v>2.3255959574646351E-2</v>
      </c>
      <c r="BN50" s="11">
        <v>9.0231722335367692</v>
      </c>
      <c r="BO50" s="11">
        <v>0.15935617969494414</v>
      </c>
      <c r="BP50" s="11">
        <v>1.2307478229759921</v>
      </c>
      <c r="BQ50" s="11">
        <v>1.6571285672018155E-2</v>
      </c>
      <c r="BR50" s="4">
        <v>0.40720403497801799</v>
      </c>
      <c r="BS50" s="4">
        <v>3.2070408214470915E-2</v>
      </c>
      <c r="BT50" s="4">
        <v>0.24846674815027137</v>
      </c>
      <c r="BU50" s="4">
        <v>1.6744889059306968E-2</v>
      </c>
      <c r="BV50" s="4">
        <v>3.9064162478544433E-2</v>
      </c>
      <c r="BW50" s="4">
        <v>1.6744889059306968E-2</v>
      </c>
      <c r="BX50" s="4">
        <v>0.1015141166845879</v>
      </c>
      <c r="BY50" s="4">
        <v>5.7810023694891818E-3</v>
      </c>
      <c r="BZ50" s="4">
        <v>9.0040189760548672E-2</v>
      </c>
      <c r="CA50" s="4">
        <v>7.509230873421713E-3</v>
      </c>
      <c r="CB50" s="4"/>
      <c r="CC50" s="4"/>
      <c r="CD50" s="4"/>
      <c r="CE50" s="4"/>
      <c r="CF50" s="13"/>
      <c r="CG50" s="13"/>
      <c r="CH50" s="11"/>
      <c r="CI50" s="11"/>
      <c r="CJ50" s="13"/>
      <c r="CK50" s="13"/>
      <c r="CL50" s="11"/>
      <c r="CM50" s="11"/>
      <c r="CN50" s="13"/>
      <c r="CO50" s="13"/>
      <c r="CP50" s="11"/>
      <c r="CQ50" s="11"/>
      <c r="CR50" s="11"/>
      <c r="CS50" s="11"/>
      <c r="CT50" s="4"/>
      <c r="CU50" s="4"/>
      <c r="CV50" s="9"/>
      <c r="CW50" s="9"/>
      <c r="CX50" s="4"/>
      <c r="CY50" s="4"/>
      <c r="CZ50" s="9"/>
      <c r="DA50" s="9"/>
      <c r="DB50" s="9"/>
      <c r="DC50" s="9"/>
      <c r="DD50" s="9"/>
      <c r="DE50" s="9"/>
    </row>
    <row r="51" spans="1:109" x14ac:dyDescent="0.2">
      <c r="A51" s="1">
        <v>240</v>
      </c>
      <c r="B51" s="9">
        <v>2.2245208996444037E-2</v>
      </c>
      <c r="C51" s="9">
        <v>2.4803504203943843E-3</v>
      </c>
      <c r="D51" s="11">
        <v>1.4620434174103971</v>
      </c>
      <c r="E51" s="4">
        <v>9.9068294428351026E-3</v>
      </c>
      <c r="F51" s="13">
        <v>11.205714281589412</v>
      </c>
      <c r="G51" s="13">
        <v>8.3963111282060757E-2</v>
      </c>
      <c r="H51" s="11">
        <v>3.296210567013603</v>
      </c>
      <c r="I51" s="11">
        <v>2.4733758407139195E-2</v>
      </c>
      <c r="J51" s="11">
        <v>3.5038839209019228</v>
      </c>
      <c r="K51" s="11">
        <v>2.5804326547328792E-2</v>
      </c>
      <c r="L51" s="11">
        <v>1.9715530622251976</v>
      </c>
      <c r="M51" s="4">
        <v>1.3555027531499186E-2</v>
      </c>
      <c r="N51" s="13">
        <v>25.56671830359479</v>
      </c>
      <c r="O51" s="13">
        <v>0.1641532090044811</v>
      </c>
      <c r="P51" s="13">
        <v>15.843476981602981</v>
      </c>
      <c r="Q51" s="13">
        <v>0.2355270341705151</v>
      </c>
      <c r="R51" s="15">
        <v>388.64861380737813</v>
      </c>
      <c r="S51" s="15">
        <v>7.9923591177038711</v>
      </c>
      <c r="T51" s="15">
        <v>160.00514844026713</v>
      </c>
      <c r="U51" s="15">
        <v>2.8079125823013569</v>
      </c>
      <c r="V51" s="13">
        <v>37.929168183522293</v>
      </c>
      <c r="W51" s="13">
        <v>0.47972433012045351</v>
      </c>
      <c r="X51" s="13">
        <v>39.705575048256271</v>
      </c>
      <c r="Y51" s="13">
        <v>0.49972967643136701</v>
      </c>
      <c r="Z51" s="13">
        <v>99.271215433769243</v>
      </c>
      <c r="AA51" s="13">
        <v>1.4574127058123745</v>
      </c>
      <c r="AB51" s="9">
        <v>5.2901130891870478E-2</v>
      </c>
      <c r="AC51" s="9">
        <v>2.9279174766296536E-3</v>
      </c>
      <c r="AD51" s="9">
        <v>0.35715659325523491</v>
      </c>
      <c r="AE51" s="9">
        <v>1.5838415658544908E-2</v>
      </c>
      <c r="AF51" s="15">
        <v>155.36526452363117</v>
      </c>
      <c r="AG51" s="15">
        <v>1.9282985855438723</v>
      </c>
      <c r="AH51" s="11">
        <v>0.95138013065279214</v>
      </c>
      <c r="AI51" s="11">
        <v>0.12162058451602319</v>
      </c>
      <c r="AJ51" s="11">
        <v>0.96646167050185972</v>
      </c>
      <c r="AK51" s="11">
        <v>0.16842372195551811</v>
      </c>
      <c r="AL51" s="4" t="s">
        <v>43</v>
      </c>
      <c r="AM51" s="4"/>
      <c r="AN51" s="4">
        <v>0.46333889841095272</v>
      </c>
      <c r="AO51" s="4">
        <v>2.3468883605233633E-2</v>
      </c>
      <c r="AP51" s="4">
        <v>7.8421111959161183E-2</v>
      </c>
      <c r="AQ51" s="4">
        <v>5.5902810240571772E-3</v>
      </c>
      <c r="AR51" s="4">
        <v>0.22869929487288224</v>
      </c>
      <c r="AS51" s="4">
        <v>2.1411600231170967E-2</v>
      </c>
      <c r="AT51" s="4">
        <v>3.4121555039630103E-2</v>
      </c>
      <c r="AU51" s="4">
        <v>3.2670304072854668E-3</v>
      </c>
      <c r="AV51" s="4">
        <v>0.26458511822230812</v>
      </c>
      <c r="AW51" s="4">
        <v>1.489896548342942E-2</v>
      </c>
      <c r="AX51" s="11">
        <v>1.7740856330129808</v>
      </c>
      <c r="AY51" s="11">
        <v>4.0350450767738584E-2</v>
      </c>
      <c r="AZ51" s="11">
        <v>1.603652815421909</v>
      </c>
      <c r="BA51" s="11">
        <v>2.1881821160697965E-2</v>
      </c>
      <c r="BB51" s="13">
        <v>17.05791798029426</v>
      </c>
      <c r="BC51" s="13">
        <v>0.40146595375033001</v>
      </c>
      <c r="BD51" s="11">
        <v>3.9940515303941102</v>
      </c>
      <c r="BE51" s="11">
        <v>8.0639260601284457E-2</v>
      </c>
      <c r="BF51" s="13">
        <v>23.23481206131256</v>
      </c>
      <c r="BG51" s="13">
        <v>0.32296752513664778</v>
      </c>
      <c r="BH51" s="11">
        <v>4.6184343869688993</v>
      </c>
      <c r="BI51" s="11">
        <v>6.3534066491935326E-2</v>
      </c>
      <c r="BJ51" s="13">
        <v>12.900662668354336</v>
      </c>
      <c r="BK51" s="13">
        <v>0.28581122050648872</v>
      </c>
      <c r="BL51" s="11">
        <v>1.8134963200419074</v>
      </c>
      <c r="BM51" s="11">
        <v>2.4968209716066479E-2</v>
      </c>
      <c r="BN51" s="11">
        <v>10.84570212849424</v>
      </c>
      <c r="BO51" s="11">
        <v>0.19583388779712263</v>
      </c>
      <c r="BP51" s="11">
        <v>1.562989029811845</v>
      </c>
      <c r="BQ51" s="11">
        <v>2.0792544919529171E-2</v>
      </c>
      <c r="BR51" s="4">
        <v>1.9958672901970648E-2</v>
      </c>
      <c r="BS51" s="4">
        <v>4.5619158991192241E-3</v>
      </c>
      <c r="BT51" s="4">
        <v>8.4279741965082339E-2</v>
      </c>
      <c r="BU51" s="4">
        <v>1.5285691052681075E-2</v>
      </c>
      <c r="BV51" s="4">
        <v>6.1787956809275409E-2</v>
      </c>
      <c r="BW51" s="4">
        <v>1.5285691052681075E-2</v>
      </c>
      <c r="BX51" s="4">
        <v>5.0590219836524605E-2</v>
      </c>
      <c r="BY51" s="4">
        <v>6.1824783692135624E-3</v>
      </c>
      <c r="BZ51" s="4">
        <v>1.0085115834342035E-2</v>
      </c>
      <c r="CA51" s="4">
        <v>8.8668073057247571E-4</v>
      </c>
      <c r="CB51" s="4"/>
      <c r="CC51" s="4"/>
      <c r="CD51" s="4"/>
      <c r="CE51" s="4"/>
      <c r="CF51" s="13"/>
      <c r="CG51" s="13"/>
      <c r="CH51" s="11"/>
      <c r="CI51" s="11"/>
      <c r="CJ51" s="13"/>
      <c r="CK51" s="13"/>
      <c r="CL51" s="11"/>
      <c r="CM51" s="11"/>
      <c r="CN51" s="13"/>
      <c r="CO51" s="13"/>
      <c r="CP51" s="11"/>
      <c r="CQ51" s="11"/>
      <c r="CR51" s="11"/>
      <c r="CS51" s="11"/>
      <c r="CT51" s="4"/>
      <c r="CU51" s="4"/>
      <c r="CV51" s="9"/>
      <c r="CW51" s="9"/>
      <c r="CX51" s="4"/>
      <c r="CY51" s="4"/>
      <c r="CZ51" s="9"/>
      <c r="DA51" s="9"/>
      <c r="DB51" s="9"/>
      <c r="DC51" s="9"/>
      <c r="DD51" s="9"/>
      <c r="DE51" s="9"/>
    </row>
    <row r="52" spans="1:109" x14ac:dyDescent="0.2">
      <c r="A52" s="1">
        <v>241</v>
      </c>
      <c r="B52" s="9">
        <v>1.5198288188942354E-2</v>
      </c>
      <c r="C52" s="9">
        <v>9.8174168878104872E-5</v>
      </c>
      <c r="D52" s="11">
        <v>1.758959028764026</v>
      </c>
      <c r="E52" s="4">
        <v>1.191873434631989E-2</v>
      </c>
      <c r="F52" s="13">
        <v>11.06023010705983</v>
      </c>
      <c r="G52" s="13">
        <v>8.2873015315945028E-2</v>
      </c>
      <c r="H52" s="11">
        <v>2.9932183146374443</v>
      </c>
      <c r="I52" s="11">
        <v>2.2460196989521234E-2</v>
      </c>
      <c r="J52" s="11">
        <v>3.1569643868267931</v>
      </c>
      <c r="K52" s="11">
        <v>2.3249440271125452E-2</v>
      </c>
      <c r="L52" s="11">
        <v>0.24594470042638464</v>
      </c>
      <c r="M52" s="4">
        <v>1.6909446919695199E-3</v>
      </c>
      <c r="N52" s="13">
        <v>26.917070936517703</v>
      </c>
      <c r="O52" s="13">
        <v>0.17282325868976958</v>
      </c>
      <c r="P52" s="13">
        <v>33.822056957069897</v>
      </c>
      <c r="Q52" s="13">
        <v>0.49088290548613617</v>
      </c>
      <c r="R52" s="15">
        <v>349.05544326793864</v>
      </c>
      <c r="S52" s="15">
        <v>3.4975545498569129</v>
      </c>
      <c r="T52" s="15">
        <v>116.26917559293005</v>
      </c>
      <c r="U52" s="15">
        <v>2.0403948514386303</v>
      </c>
      <c r="V52" s="13">
        <v>29.922417274764967</v>
      </c>
      <c r="W52" s="13">
        <v>0.40226093852373052</v>
      </c>
      <c r="X52" s="13">
        <v>56.309401175243217</v>
      </c>
      <c r="Y52" s="13">
        <v>0.7087034703602455</v>
      </c>
      <c r="Z52" s="13">
        <v>115.02697316269034</v>
      </c>
      <c r="AA52" s="13">
        <v>1.8910959632187128</v>
      </c>
      <c r="AB52" s="9">
        <v>1.4402747921919E-2</v>
      </c>
      <c r="AC52" s="9">
        <v>1.0025251744210813E-3</v>
      </c>
      <c r="AD52" s="9">
        <v>1.4439043047162705E-2</v>
      </c>
      <c r="AE52" s="9">
        <v>8.8016320485704463E-4</v>
      </c>
      <c r="AF52" s="15">
        <v>149.30440037814699</v>
      </c>
      <c r="AG52" s="15">
        <v>2.0203478132919606</v>
      </c>
      <c r="AH52" s="11">
        <v>0.55769697085101277</v>
      </c>
      <c r="AI52" s="11">
        <v>2.061450571991023E-2</v>
      </c>
      <c r="AJ52" s="11">
        <v>2.3691708175184904E-2</v>
      </c>
      <c r="AK52" s="11">
        <v>2.5334619870242751E-3</v>
      </c>
      <c r="AL52" s="4" t="s">
        <v>43</v>
      </c>
      <c r="AM52" s="4"/>
      <c r="AN52" s="4">
        <v>3.8236202712642079E-3</v>
      </c>
      <c r="AO52" s="4">
        <v>1.072399148434932E-3</v>
      </c>
      <c r="AP52" s="4" t="s">
        <v>43</v>
      </c>
      <c r="AQ52" s="4"/>
      <c r="AR52" s="4">
        <v>3.7178077941460159E-3</v>
      </c>
      <c r="AS52" s="4">
        <v>3.8686603430825614E-4</v>
      </c>
      <c r="AT52" s="4">
        <v>4.8916583886490705E-3</v>
      </c>
      <c r="AU52" s="4">
        <v>6.6564896005590242E-4</v>
      </c>
      <c r="AV52" s="4">
        <v>0.20561080173107532</v>
      </c>
      <c r="AW52" s="4">
        <v>1.1434831681953245E-2</v>
      </c>
      <c r="AX52" s="11">
        <v>2.1287306720948069</v>
      </c>
      <c r="AY52" s="11">
        <v>5.2865359834043196E-2</v>
      </c>
      <c r="AZ52" s="11">
        <v>1.5909989780820248</v>
      </c>
      <c r="BA52" s="11">
        <v>2.4725058843559036E-2</v>
      </c>
      <c r="BB52" s="13">
        <v>13.6918727647042</v>
      </c>
      <c r="BC52" s="13">
        <v>0.34055703271175608</v>
      </c>
      <c r="BD52" s="11">
        <v>3.1308375246600835</v>
      </c>
      <c r="BE52" s="11">
        <v>6.5708126564730185E-2</v>
      </c>
      <c r="BF52" s="13">
        <v>21.043540778910298</v>
      </c>
      <c r="BG52" s="13">
        <v>0.27525543039725919</v>
      </c>
      <c r="BH52" s="11">
        <v>4.5666148984712081</v>
      </c>
      <c r="BI52" s="11">
        <v>6.2284227611741572E-2</v>
      </c>
      <c r="BJ52" s="13">
        <v>12.936034876532773</v>
      </c>
      <c r="BK52" s="13">
        <v>0.30807217654368141</v>
      </c>
      <c r="BL52" s="11">
        <v>1.7994763481103391</v>
      </c>
      <c r="BM52" s="11">
        <v>2.9061489809791081E-2</v>
      </c>
      <c r="BN52" s="11">
        <v>9.9958203852384333</v>
      </c>
      <c r="BO52" s="11">
        <v>0.18894055387174563</v>
      </c>
      <c r="BP52" s="11">
        <v>1.3138104056129352</v>
      </c>
      <c r="BQ52" s="11">
        <v>2.0491000354292532E-2</v>
      </c>
      <c r="BR52" s="4">
        <v>7.5275651855282056E-3</v>
      </c>
      <c r="BS52" s="4">
        <v>9.8523267857676742E-4</v>
      </c>
      <c r="BT52" s="4">
        <v>7.1649730041779209E-3</v>
      </c>
      <c r="BU52" s="4">
        <v>9.1526960765432759E-4</v>
      </c>
      <c r="BV52" s="4">
        <v>3.4996685367364015E-3</v>
      </c>
      <c r="BW52" s="4">
        <v>9.1526960765432759E-4</v>
      </c>
      <c r="BX52" s="4">
        <v>4.6693448576492374E-4</v>
      </c>
      <c r="BY52" s="4">
        <v>1.2195148871961186E-4</v>
      </c>
      <c r="BZ52" s="4">
        <v>3.4682674276535846E-3</v>
      </c>
      <c r="CA52" s="4">
        <v>3.4159441055972274E-4</v>
      </c>
      <c r="CB52" s="4"/>
      <c r="CC52" s="4"/>
      <c r="CD52" s="4"/>
      <c r="CE52" s="4"/>
      <c r="CF52" s="13"/>
      <c r="CG52" s="13"/>
      <c r="CH52" s="11"/>
      <c r="CI52" s="11"/>
      <c r="CJ52" s="13"/>
      <c r="CK52" s="13"/>
      <c r="CL52" s="11"/>
      <c r="CM52" s="11"/>
      <c r="CN52" s="13"/>
      <c r="CO52" s="13"/>
      <c r="CP52" s="11"/>
      <c r="CQ52" s="11"/>
      <c r="CR52" s="11"/>
      <c r="CS52" s="11"/>
      <c r="CT52" s="4"/>
      <c r="CU52" s="4"/>
      <c r="CV52" s="9"/>
      <c r="CW52" s="9"/>
      <c r="CX52" s="4"/>
      <c r="CY52" s="4"/>
      <c r="CZ52" s="9"/>
      <c r="DA52" s="9"/>
      <c r="DB52" s="9"/>
      <c r="DC52" s="9"/>
      <c r="DD52" s="9"/>
      <c r="DE52" s="9"/>
    </row>
    <row r="53" spans="1:109" x14ac:dyDescent="0.2">
      <c r="A53" s="1">
        <v>242</v>
      </c>
      <c r="B53" s="9">
        <v>1.1603050503645188E-2</v>
      </c>
      <c r="C53" s="9">
        <v>7.4950535579054148E-5</v>
      </c>
      <c r="D53" s="11">
        <v>1.4023544031964179</v>
      </c>
      <c r="E53" s="4">
        <v>9.5023757334670306E-3</v>
      </c>
      <c r="F53" s="13">
        <v>11.165549050084719</v>
      </c>
      <c r="G53" s="13">
        <v>8.3662157882950963E-2</v>
      </c>
      <c r="H53" s="11">
        <v>3.6128075451278607</v>
      </c>
      <c r="I53" s="11">
        <v>2.7109405535836715E-2</v>
      </c>
      <c r="J53" s="11">
        <v>3.8145773348218435</v>
      </c>
      <c r="K53" s="11">
        <v>2.8092425836539849E-2</v>
      </c>
      <c r="L53" s="11">
        <v>0.81481117028609384</v>
      </c>
      <c r="M53" s="4">
        <v>5.6020748605849473E-3</v>
      </c>
      <c r="N53" s="13">
        <v>26.733315102032076</v>
      </c>
      <c r="O53" s="13">
        <v>0.17164343930325607</v>
      </c>
      <c r="P53" s="13">
        <v>30.353474925070458</v>
      </c>
      <c r="Q53" s="13">
        <v>0.4405409754271199</v>
      </c>
      <c r="R53" s="15">
        <v>453.18858384756709</v>
      </c>
      <c r="S53" s="15">
        <v>4.5409742891835316</v>
      </c>
      <c r="T53" s="15">
        <v>113.96919854521069</v>
      </c>
      <c r="U53" s="15">
        <v>2.0258095753149346</v>
      </c>
      <c r="V53" s="13">
        <v>36.560429173671629</v>
      </c>
      <c r="W53" s="13">
        <v>0.45105099851666552</v>
      </c>
      <c r="X53" s="13">
        <v>49.362652369819784</v>
      </c>
      <c r="Y53" s="13">
        <v>0.62127251063821209</v>
      </c>
      <c r="Z53" s="13">
        <v>108.89389634922122</v>
      </c>
      <c r="AA53" s="13">
        <v>1.6887004284970157</v>
      </c>
      <c r="AB53" s="9">
        <v>2.6725812393788611E-2</v>
      </c>
      <c r="AC53" s="9">
        <v>4.1065629148141838E-3</v>
      </c>
      <c r="AD53" s="9">
        <v>1.2812978834553035E-2</v>
      </c>
      <c r="AE53" s="9">
        <v>8.2002038451595236E-4</v>
      </c>
      <c r="AF53" s="15">
        <v>195.50130976739834</v>
      </c>
      <c r="AG53" s="15">
        <v>2.1262885377968916</v>
      </c>
      <c r="AH53" s="11">
        <v>0.7064224422711336</v>
      </c>
      <c r="AI53" s="11">
        <v>2.5307358847075287E-2</v>
      </c>
      <c r="AJ53" s="11">
        <v>0.22487943400700286</v>
      </c>
      <c r="AK53" s="11">
        <v>1.8063182628807108E-2</v>
      </c>
      <c r="AL53" s="4" t="s">
        <v>43</v>
      </c>
      <c r="AM53" s="4"/>
      <c r="AN53" s="4">
        <v>4.787773234270651E-3</v>
      </c>
      <c r="AO53" s="4">
        <v>1.1892548241840199E-3</v>
      </c>
      <c r="AP53" s="4" t="s">
        <v>43</v>
      </c>
      <c r="AQ53" s="4"/>
      <c r="AR53" s="4">
        <v>3.7351527892451899E-3</v>
      </c>
      <c r="AS53" s="4">
        <v>5.8095567210287777E-4</v>
      </c>
      <c r="AT53" s="4">
        <v>3.998837519129759E-3</v>
      </c>
      <c r="AU53" s="4">
        <v>4.4378113133342945E-4</v>
      </c>
      <c r="AV53" s="4">
        <v>0.20544270872144257</v>
      </c>
      <c r="AW53" s="4">
        <v>9.956158954883625E-3</v>
      </c>
      <c r="AX53" s="11">
        <v>2.1349678413200923</v>
      </c>
      <c r="AY53" s="11">
        <v>5.2267445450237274E-2</v>
      </c>
      <c r="AZ53" s="11">
        <v>1.8245330852644897</v>
      </c>
      <c r="BA53" s="11">
        <v>2.7931388836017642E-2</v>
      </c>
      <c r="BB53" s="13">
        <v>18.091695769388068</v>
      </c>
      <c r="BC53" s="13">
        <v>0.43445349751268214</v>
      </c>
      <c r="BD53" s="11">
        <v>4.5566945379659325</v>
      </c>
      <c r="BE53" s="11">
        <v>9.1752041936981943E-2</v>
      </c>
      <c r="BF53" s="13">
        <v>29.381954222404833</v>
      </c>
      <c r="BG53" s="13">
        <v>0.38027814097389145</v>
      </c>
      <c r="BH53" s="11">
        <v>5.9093053873427364</v>
      </c>
      <c r="BI53" s="11">
        <v>7.5194954146078713E-2</v>
      </c>
      <c r="BJ53" s="13">
        <v>15.697809059765678</v>
      </c>
      <c r="BK53" s="13">
        <v>0.33724144526053057</v>
      </c>
      <c r="BL53" s="11">
        <v>2.0594647369512189</v>
      </c>
      <c r="BM53" s="11">
        <v>3.0884292662660025E-2</v>
      </c>
      <c r="BN53" s="11">
        <v>11.221332011405023</v>
      </c>
      <c r="BO53" s="11">
        <v>0.19603763375734559</v>
      </c>
      <c r="BP53" s="11">
        <v>1.4082255638186154</v>
      </c>
      <c r="BQ53" s="11">
        <v>1.9975253796029633E-2</v>
      </c>
      <c r="BR53" s="4">
        <v>9.5477611686576418E-3</v>
      </c>
      <c r="BS53" s="4">
        <v>1.1033675263535459E-3</v>
      </c>
      <c r="BT53" s="4">
        <v>3.6410121264845816E-2</v>
      </c>
      <c r="BU53" s="4">
        <v>2.5322493228396008E-3</v>
      </c>
      <c r="BV53" s="4">
        <v>6.3700992197969729E-3</v>
      </c>
      <c r="BW53" s="4">
        <v>2.5322493228396008E-3</v>
      </c>
      <c r="BX53" s="4">
        <v>4.7409171603075129E-4</v>
      </c>
      <c r="BY53" s="4">
        <v>1.218593815571389E-4</v>
      </c>
      <c r="BZ53" s="4">
        <v>6.6308139310842246E-3</v>
      </c>
      <c r="CA53" s="4">
        <v>4.9817743647072906E-4</v>
      </c>
      <c r="CB53" s="4"/>
      <c r="CC53" s="4"/>
      <c r="CD53" s="4"/>
      <c r="CE53" s="4"/>
      <c r="CF53" s="13"/>
      <c r="CG53" s="13"/>
      <c r="CH53" s="11"/>
      <c r="CI53" s="11"/>
      <c r="CJ53" s="13"/>
      <c r="CK53" s="13"/>
      <c r="CL53" s="11"/>
      <c r="CM53" s="11"/>
      <c r="CN53" s="13"/>
      <c r="CO53" s="13"/>
      <c r="CP53" s="11"/>
      <c r="CQ53" s="11"/>
      <c r="CR53" s="11"/>
      <c r="CS53" s="11"/>
      <c r="CT53" s="4"/>
      <c r="CU53" s="4"/>
      <c r="CV53" s="9"/>
      <c r="CW53" s="9"/>
      <c r="CX53" s="4"/>
      <c r="CY53" s="4"/>
      <c r="CZ53" s="9"/>
      <c r="DA53" s="9"/>
      <c r="DB53" s="9"/>
      <c r="DC53" s="9"/>
      <c r="DD53" s="9"/>
      <c r="DE53" s="9"/>
    </row>
    <row r="54" spans="1:109" x14ac:dyDescent="0.2">
      <c r="A54" s="1">
        <v>243</v>
      </c>
      <c r="B54" s="9">
        <v>7.456500232083332E-4</v>
      </c>
      <c r="C54" s="9">
        <v>5.0771222802158989E-6</v>
      </c>
      <c r="D54" s="11">
        <v>1.343774163955801</v>
      </c>
      <c r="E54" s="4">
        <v>9.1054351009478944E-3</v>
      </c>
      <c r="F54" s="13">
        <v>11.116919273080869</v>
      </c>
      <c r="G54" s="13">
        <v>8.3297780630810517E-2</v>
      </c>
      <c r="H54" s="11">
        <v>3.1118523803607996</v>
      </c>
      <c r="I54" s="11">
        <v>2.3350390822956011E-2</v>
      </c>
      <c r="J54" s="11">
        <v>3.3023038978142067</v>
      </c>
      <c r="K54" s="11">
        <v>2.4319791996927683E-2</v>
      </c>
      <c r="L54" s="11">
        <v>6.5510667360157191</v>
      </c>
      <c r="M54" s="4">
        <v>4.5597278219683422E-2</v>
      </c>
      <c r="N54" s="13">
        <v>21.605722804782495</v>
      </c>
      <c r="O54" s="13">
        <v>0.13872131296442797</v>
      </c>
      <c r="P54" s="13">
        <v>44.508649009020651</v>
      </c>
      <c r="Q54" s="13">
        <v>0.7425684275619121</v>
      </c>
      <c r="R54" s="15">
        <v>458.78988495336898</v>
      </c>
      <c r="S54" s="15">
        <v>18.299017350570857</v>
      </c>
      <c r="T54" s="15">
        <v>128.1233829746777</v>
      </c>
      <c r="U54" s="15">
        <v>2.2484230204374742</v>
      </c>
      <c r="V54" s="13">
        <v>32.850094360745004</v>
      </c>
      <c r="W54" s="13">
        <v>0.39484951565189463</v>
      </c>
      <c r="X54" s="13">
        <v>34.928424592788012</v>
      </c>
      <c r="Y54" s="13">
        <v>0.43960502520861811</v>
      </c>
      <c r="Z54" s="13">
        <v>89.417239820709852</v>
      </c>
      <c r="AA54" s="13">
        <v>1.531968526378334</v>
      </c>
      <c r="AB54" s="9">
        <v>3.6356738884380353E-2</v>
      </c>
      <c r="AC54" s="9">
        <v>1.6384441000741668E-3</v>
      </c>
      <c r="AD54" s="9">
        <v>0.15399622357599546</v>
      </c>
      <c r="AE54" s="9">
        <v>3.8202658940201563E-2</v>
      </c>
      <c r="AF54" s="15">
        <v>447.92259653430943</v>
      </c>
      <c r="AG54" s="15">
        <v>5.3667227697188231</v>
      </c>
      <c r="AH54" s="11">
        <v>26.165830861371681</v>
      </c>
      <c r="AI54" s="11">
        <v>2.6499278302048159</v>
      </c>
      <c r="AJ54" s="11">
        <v>1.6998367165329056</v>
      </c>
      <c r="AK54" s="11">
        <v>0.27471996353638406</v>
      </c>
      <c r="AL54" s="4">
        <v>8.1433970894011637E-3</v>
      </c>
      <c r="AM54" s="4">
        <v>7.18533672473934E-4</v>
      </c>
      <c r="AN54" s="4">
        <v>0.42551748461642264</v>
      </c>
      <c r="AO54" s="4">
        <v>9.2848219332222759E-2</v>
      </c>
      <c r="AP54" s="4">
        <v>2.6247956983089224E-2</v>
      </c>
      <c r="AQ54" s="4">
        <v>6.6236490941959077E-3</v>
      </c>
      <c r="AR54" s="4">
        <v>3.0236098556982931E-2</v>
      </c>
      <c r="AS54" s="4">
        <v>6.6304247991284945E-3</v>
      </c>
      <c r="AT54" s="4">
        <v>1.366258481589243E-2</v>
      </c>
      <c r="AU54" s="4">
        <v>3.0925049281185584E-3</v>
      </c>
      <c r="AV54" s="4">
        <v>0.13693937599541173</v>
      </c>
      <c r="AW54" s="4">
        <v>9.2815171805931893E-3</v>
      </c>
      <c r="AX54" s="11">
        <v>1.057112244589919</v>
      </c>
      <c r="AY54" s="11">
        <v>2.9326206071134349E-2</v>
      </c>
      <c r="AZ54" s="11">
        <v>0.97744298488792769</v>
      </c>
      <c r="BA54" s="11">
        <v>1.4492172107177365E-2</v>
      </c>
      <c r="BB54" s="13">
        <v>14.079215623942957</v>
      </c>
      <c r="BC54" s="13">
        <v>0.33487645138043093</v>
      </c>
      <c r="BD54" s="11">
        <v>7.2413227173713084</v>
      </c>
      <c r="BE54" s="11">
        <v>0.14583896296406174</v>
      </c>
      <c r="BF54" s="13">
        <v>63.452449227462637</v>
      </c>
      <c r="BG54" s="13">
        <v>0.82914480515771694</v>
      </c>
      <c r="BH54" s="11">
        <v>11.967804565711068</v>
      </c>
      <c r="BI54" s="11">
        <v>0.16977295940432263</v>
      </c>
      <c r="BJ54" s="13">
        <v>26.525464180874774</v>
      </c>
      <c r="BK54" s="13">
        <v>0.60823325585759935</v>
      </c>
      <c r="BL54" s="11">
        <v>3.1034528924986442</v>
      </c>
      <c r="BM54" s="11">
        <v>5.4799207844944443E-2</v>
      </c>
      <c r="BN54" s="11">
        <v>16.520491750176109</v>
      </c>
      <c r="BO54" s="11">
        <v>0.31435412444738764</v>
      </c>
      <c r="BP54" s="11">
        <v>2.159099988657494</v>
      </c>
      <c r="BQ54" s="11">
        <v>3.5447235284257299E-2</v>
      </c>
      <c r="BR54" s="4">
        <v>0.68157544283514848</v>
      </c>
      <c r="BS54" s="4">
        <v>7.5032837563914212E-2</v>
      </c>
      <c r="BT54" s="4">
        <v>0.33904291733564812</v>
      </c>
      <c r="BU54" s="4">
        <v>5.1839494544172755E-2</v>
      </c>
      <c r="BV54" s="4">
        <v>7.6963612154732103E-2</v>
      </c>
      <c r="BW54" s="4">
        <v>5.1839494544172755E-2</v>
      </c>
      <c r="BX54" s="4">
        <v>0.1119873822986687</v>
      </c>
      <c r="BY54" s="4">
        <v>2.6690912693921156E-3</v>
      </c>
      <c r="BZ54" s="4">
        <v>0.1145648720080383</v>
      </c>
      <c r="CA54" s="4">
        <v>9.7391088879224715E-3</v>
      </c>
      <c r="CB54" s="4"/>
      <c r="CC54" s="4"/>
      <c r="CD54" s="4"/>
      <c r="CE54" s="4"/>
      <c r="CF54" s="13"/>
      <c r="CG54" s="13"/>
      <c r="CH54" s="11"/>
      <c r="CI54" s="11"/>
      <c r="CJ54" s="13"/>
      <c r="CK54" s="13"/>
      <c r="CL54" s="11"/>
      <c r="CM54" s="11"/>
      <c r="CN54" s="13"/>
      <c r="CO54" s="13"/>
      <c r="CP54" s="11"/>
      <c r="CQ54" s="11"/>
      <c r="CR54" s="11"/>
      <c r="CS54" s="11"/>
      <c r="CT54" s="4"/>
      <c r="CU54" s="4"/>
      <c r="CV54" s="9"/>
      <c r="CW54" s="9"/>
      <c r="CX54" s="4"/>
      <c r="CY54" s="4"/>
      <c r="CZ54" s="9"/>
      <c r="DA54" s="9"/>
      <c r="DB54" s="9"/>
      <c r="DC54" s="9"/>
      <c r="DD54" s="9"/>
      <c r="DE54" s="9"/>
    </row>
    <row r="55" spans="1:109" x14ac:dyDescent="0.2">
      <c r="A55" s="1">
        <v>244</v>
      </c>
      <c r="B55" s="9">
        <v>2.591073334415884E-3</v>
      </c>
      <c r="C55" s="9">
        <v>1.6737179078731562E-5</v>
      </c>
      <c r="D55" s="11">
        <v>1.4606203164539813</v>
      </c>
      <c r="E55" s="4">
        <v>9.8971864881271087E-3</v>
      </c>
      <c r="F55" s="13">
        <v>11.110962751275839</v>
      </c>
      <c r="G55" s="13">
        <v>8.3253149107053753E-2</v>
      </c>
      <c r="H55" s="11">
        <v>3.3602021843189553</v>
      </c>
      <c r="I55" s="11">
        <v>2.5213931979286612E-2</v>
      </c>
      <c r="J55" s="11">
        <v>3.5464482925758247</v>
      </c>
      <c r="K55" s="11">
        <v>2.6117791539534467E-2</v>
      </c>
      <c r="L55" s="11">
        <v>0.23834205424337357</v>
      </c>
      <c r="M55" s="4">
        <v>1.6386741848766794E-3</v>
      </c>
      <c r="N55" s="13">
        <v>27.242574688095182</v>
      </c>
      <c r="O55" s="13">
        <v>0.17491318218835691</v>
      </c>
      <c r="P55" s="13">
        <v>13.45286845896765</v>
      </c>
      <c r="Q55" s="13">
        <v>0.19525078455881464</v>
      </c>
      <c r="R55" s="15">
        <v>386.91317175859479</v>
      </c>
      <c r="S55" s="15">
        <v>3.8768910509299039</v>
      </c>
      <c r="T55" s="15">
        <v>188.48373551481325</v>
      </c>
      <c r="U55" s="15">
        <v>3.3076801444847428</v>
      </c>
      <c r="V55" s="13">
        <v>44.092401581049252</v>
      </c>
      <c r="W55" s="13">
        <v>0.5127446911271526</v>
      </c>
      <c r="X55" s="13">
        <v>65.939516968731823</v>
      </c>
      <c r="Y55" s="13">
        <v>0.82990696996018443</v>
      </c>
      <c r="Z55" s="13">
        <v>107.47966007163245</v>
      </c>
      <c r="AA55" s="13">
        <v>1.7189239762138586</v>
      </c>
      <c r="AB55" s="9">
        <v>7.1926685933660583E-2</v>
      </c>
      <c r="AC55" s="9">
        <v>9.2901593782307064E-3</v>
      </c>
      <c r="AD55" s="9">
        <v>8.4445297332642999E-2</v>
      </c>
      <c r="AE55" s="9">
        <v>6.422977625602462E-3</v>
      </c>
      <c r="AF55" s="15">
        <v>179.83237196668296</v>
      </c>
      <c r="AG55" s="15">
        <v>2.5176715819391946</v>
      </c>
      <c r="AH55" s="11">
        <v>0.62774023477159402</v>
      </c>
      <c r="AI55" s="11">
        <v>2.2158560582458388E-2</v>
      </c>
      <c r="AJ55" s="11">
        <v>2.1205750485894315E-3</v>
      </c>
      <c r="AK55" s="11">
        <v>3.9802258823550874E-4</v>
      </c>
      <c r="AL55" s="4" t="s">
        <v>43</v>
      </c>
      <c r="AM55" s="4"/>
      <c r="AN55" s="4">
        <v>7.136955265839004E-2</v>
      </c>
      <c r="AO55" s="4">
        <v>1.2028289787556563E-2</v>
      </c>
      <c r="AP55" s="4">
        <v>4.8297121845126256E-3</v>
      </c>
      <c r="AQ55" s="4">
        <v>7.2868162585688933E-4</v>
      </c>
      <c r="AR55" s="4">
        <v>4.9480789636416604E-2</v>
      </c>
      <c r="AS55" s="4">
        <v>5.4531537935084999E-3</v>
      </c>
      <c r="AT55" s="4">
        <v>6.9502928604089605E-3</v>
      </c>
      <c r="AU55" s="4">
        <v>9.9382191306487391E-4</v>
      </c>
      <c r="AV55" s="4">
        <v>0.15028868815415405</v>
      </c>
      <c r="AW55" s="4">
        <v>7.7562816143374224E-3</v>
      </c>
      <c r="AX55" s="11">
        <v>1.6925615874257349</v>
      </c>
      <c r="AY55" s="11">
        <v>4.6394334393687106E-2</v>
      </c>
      <c r="AZ55" s="11">
        <v>1.4781956540221906</v>
      </c>
      <c r="BA55" s="11">
        <v>2.3484666694176967E-2</v>
      </c>
      <c r="BB55" s="13">
        <v>14.084792587771714</v>
      </c>
      <c r="BC55" s="13">
        <v>0.34088386442882246</v>
      </c>
      <c r="BD55" s="11">
        <v>3.6811699167207879</v>
      </c>
      <c r="BE55" s="11">
        <v>7.7597670053087611E-2</v>
      </c>
      <c r="BF55" s="13">
        <v>25.681443805907545</v>
      </c>
      <c r="BG55" s="13">
        <v>0.35924019939766089</v>
      </c>
      <c r="BH55" s="11">
        <v>5.3974967407592684</v>
      </c>
      <c r="BI55" s="11">
        <v>8.122629757072268E-2</v>
      </c>
      <c r="BJ55" s="13">
        <v>14.237088370276833</v>
      </c>
      <c r="BK55" s="13">
        <v>0.31594470124034574</v>
      </c>
      <c r="BL55" s="11">
        <v>1.8563914032089965</v>
      </c>
      <c r="BM55" s="11">
        <v>3.2618359929528981E-2</v>
      </c>
      <c r="BN55" s="11">
        <v>10.460493681389682</v>
      </c>
      <c r="BO55" s="11">
        <v>0.19901175544130678</v>
      </c>
      <c r="BP55" s="11">
        <v>1.4139790576804792</v>
      </c>
      <c r="BQ55" s="11">
        <v>2.1342910937837925E-2</v>
      </c>
      <c r="BR55" s="4">
        <v>8.9688179010146384E-3</v>
      </c>
      <c r="BS55" s="4">
        <v>1.8146484189818241E-3</v>
      </c>
      <c r="BT55" s="4">
        <v>1.3638049383298476E-3</v>
      </c>
      <c r="BU55" s="4">
        <v>2.4593061251770447E-4</v>
      </c>
      <c r="BV55" s="4">
        <v>5.205616305371921E-3</v>
      </c>
      <c r="BW55" s="4">
        <v>2.4593061251770447E-4</v>
      </c>
      <c r="BX55" s="4">
        <v>4.0166161627183807E-4</v>
      </c>
      <c r="BY55" s="4">
        <v>1.1323480507872469E-4</v>
      </c>
      <c r="BZ55" s="4">
        <v>4.4381572097641252E-3</v>
      </c>
      <c r="CA55" s="4">
        <v>3.6100916190530635E-4</v>
      </c>
      <c r="CB55" s="4"/>
      <c r="CC55" s="4"/>
      <c r="CD55" s="4"/>
      <c r="CE55" s="4"/>
      <c r="CF55" s="13"/>
      <c r="CG55" s="13"/>
      <c r="CH55" s="11"/>
      <c r="CI55" s="11"/>
      <c r="CJ55" s="13"/>
      <c r="CK55" s="13"/>
      <c r="CL55" s="11"/>
      <c r="CM55" s="11"/>
      <c r="CN55" s="13"/>
      <c r="CO55" s="13"/>
      <c r="CP55" s="11"/>
      <c r="CQ55" s="11"/>
      <c r="CR55" s="11"/>
      <c r="CS55" s="11"/>
      <c r="CT55" s="4"/>
      <c r="CU55" s="4"/>
      <c r="CV55" s="9"/>
      <c r="CW55" s="9"/>
      <c r="CX55" s="4"/>
      <c r="CY55" s="4"/>
      <c r="CZ55" s="9"/>
      <c r="DA55" s="9"/>
      <c r="DB55" s="9"/>
      <c r="DC55" s="9"/>
      <c r="DD55" s="9"/>
      <c r="DE55" s="9"/>
    </row>
    <row r="56" spans="1:109" x14ac:dyDescent="0.2">
      <c r="A56" s="1">
        <v>245</v>
      </c>
      <c r="B56" s="9">
        <v>4.1230126280407745E-3</v>
      </c>
      <c r="C56" s="9">
        <v>2.6632824236503822E-5</v>
      </c>
      <c r="D56" s="11">
        <v>1.5982083748644946</v>
      </c>
      <c r="E56" s="4">
        <v>1.0829485359564293E-2</v>
      </c>
      <c r="F56" s="13">
        <v>11.374885542381618</v>
      </c>
      <c r="G56" s="13">
        <v>8.5230691825226954E-2</v>
      </c>
      <c r="H56" s="11">
        <v>3.126233732752425</v>
      </c>
      <c r="I56" s="11">
        <v>2.345830410349159E-2</v>
      </c>
      <c r="J56" s="11">
        <v>3.313358412186477</v>
      </c>
      <c r="K56" s="11">
        <v>2.4401202884138586E-2</v>
      </c>
      <c r="L56" s="11">
        <v>0.25111302323923546</v>
      </c>
      <c r="M56" s="4">
        <v>1.7264784847758864E-3</v>
      </c>
      <c r="N56" s="13">
        <v>27.293936887657093</v>
      </c>
      <c r="O56" s="13">
        <v>0.17524295739765433</v>
      </c>
      <c r="P56" s="13">
        <v>15.809545651105921</v>
      </c>
      <c r="Q56" s="13">
        <v>0.23072738273098448</v>
      </c>
      <c r="R56" s="15">
        <v>294.39539700173123</v>
      </c>
      <c r="S56" s="15">
        <v>2.9498579096787121</v>
      </c>
      <c r="T56" s="15">
        <v>162.51936641313918</v>
      </c>
      <c r="U56" s="15">
        <v>2.8520343143174451</v>
      </c>
      <c r="V56" s="13">
        <v>18.876408662500619</v>
      </c>
      <c r="W56" s="13">
        <v>0.26950670210807787</v>
      </c>
      <c r="X56" s="13">
        <v>63.046826769274176</v>
      </c>
      <c r="Y56" s="13">
        <v>0.7934999128747674</v>
      </c>
      <c r="Z56" s="13">
        <v>109.9771804829753</v>
      </c>
      <c r="AA56" s="13">
        <v>1.6207048529225943</v>
      </c>
      <c r="AB56" s="9">
        <v>2.9554900271340081E-2</v>
      </c>
      <c r="AC56" s="9">
        <v>1.4552928452556252E-3</v>
      </c>
      <c r="AD56" s="9">
        <v>1.5283027695413086E-2</v>
      </c>
      <c r="AE56" s="9">
        <v>2.0286480304129301E-3</v>
      </c>
      <c r="AF56" s="15">
        <v>195.80161430039809</v>
      </c>
      <c r="AG56" s="15">
        <v>2.4996134179039533</v>
      </c>
      <c r="AH56" s="11">
        <v>0.48252535977544098</v>
      </c>
      <c r="AI56" s="11">
        <v>1.7054346326190517E-2</v>
      </c>
      <c r="AJ56" s="11">
        <v>3.2738133143665093E-4</v>
      </c>
      <c r="AK56" s="11">
        <v>1.5503905183442197E-4</v>
      </c>
      <c r="AL56" s="4" t="s">
        <v>43</v>
      </c>
      <c r="AM56" s="4"/>
      <c r="AN56" s="4">
        <v>6.3259170844571552E-3</v>
      </c>
      <c r="AO56" s="4">
        <v>1.3712259670502689E-3</v>
      </c>
      <c r="AP56" s="4" t="s">
        <v>43</v>
      </c>
      <c r="AQ56" s="4"/>
      <c r="AR56" s="4">
        <v>2.8673632657511281E-3</v>
      </c>
      <c r="AS56" s="4">
        <v>4.9291932227213755E-4</v>
      </c>
      <c r="AT56" s="4">
        <v>3.1508499122881949E-3</v>
      </c>
      <c r="AU56" s="4">
        <v>3.1931697121375101E-4</v>
      </c>
      <c r="AV56" s="4">
        <v>0.11756617365860375</v>
      </c>
      <c r="AW56" s="4">
        <v>8.784592714262943E-3</v>
      </c>
      <c r="AX56" s="11">
        <v>1.4916800680825695</v>
      </c>
      <c r="AY56" s="11">
        <v>3.9512368671221168E-2</v>
      </c>
      <c r="AZ56" s="11">
        <v>1.2438936561538561</v>
      </c>
      <c r="BA56" s="11">
        <v>1.9158181363338973E-2</v>
      </c>
      <c r="BB56" s="13">
        <v>12.339619351983231</v>
      </c>
      <c r="BC56" s="13">
        <v>0.30305304509981851</v>
      </c>
      <c r="BD56" s="11">
        <v>3.3934051622829569</v>
      </c>
      <c r="BE56" s="11">
        <v>7.0883668740435016E-2</v>
      </c>
      <c r="BF56" s="13">
        <v>26.056518066391547</v>
      </c>
      <c r="BG56" s="13">
        <v>0.40067444925738072</v>
      </c>
      <c r="BH56" s="11">
        <v>5.8344418124936963</v>
      </c>
      <c r="BI56" s="11">
        <v>9.4092289914412625E-2</v>
      </c>
      <c r="BJ56" s="13">
        <v>16.116289508846013</v>
      </c>
      <c r="BK56" s="13">
        <v>0.3897896370979167</v>
      </c>
      <c r="BL56" s="11">
        <v>2.1079903338212493</v>
      </c>
      <c r="BM56" s="11">
        <v>3.6068215169461189E-2</v>
      </c>
      <c r="BN56" s="11">
        <v>11.673897313807332</v>
      </c>
      <c r="BO56" s="11">
        <v>0.22338889936321096</v>
      </c>
      <c r="BP56" s="11">
        <v>1.5224884850774985</v>
      </c>
      <c r="BQ56" s="11">
        <v>2.6346241662052461E-2</v>
      </c>
      <c r="BR56" s="4">
        <v>7.8810335955587698E-3</v>
      </c>
      <c r="BS56" s="4">
        <v>1.003497035680499E-3</v>
      </c>
      <c r="BT56" s="4">
        <v>1.6618032282281119E-4</v>
      </c>
      <c r="BU56" s="4">
        <v>8.5063887306747983E-5</v>
      </c>
      <c r="BV56" s="4">
        <v>2.1903581341688604E-3</v>
      </c>
      <c r="BW56" s="4">
        <v>8.5063887306747983E-5</v>
      </c>
      <c r="BX56" s="4">
        <v>2.7409027367232601E-4</v>
      </c>
      <c r="BY56" s="4">
        <v>9.2951348744141934E-5</v>
      </c>
      <c r="BZ56" s="4">
        <v>2.9464426872695204E-3</v>
      </c>
      <c r="CA56" s="4">
        <v>2.6351906925909622E-4</v>
      </c>
      <c r="CB56" s="4"/>
      <c r="CC56" s="4"/>
      <c r="CD56" s="4"/>
      <c r="CE56" s="4"/>
      <c r="CF56" s="13"/>
      <c r="CG56" s="13"/>
      <c r="CH56" s="11"/>
      <c r="CI56" s="11"/>
      <c r="CJ56" s="13"/>
      <c r="CK56" s="13"/>
      <c r="CL56" s="11"/>
      <c r="CM56" s="11"/>
      <c r="CN56" s="13"/>
      <c r="CO56" s="13"/>
      <c r="CP56" s="11"/>
      <c r="CQ56" s="11"/>
      <c r="CR56" s="11"/>
      <c r="CS56" s="11"/>
      <c r="CT56" s="4"/>
      <c r="CU56" s="4"/>
      <c r="CV56" s="9"/>
      <c r="CW56" s="9"/>
      <c r="CX56" s="4"/>
      <c r="CY56" s="4"/>
      <c r="CZ56" s="9"/>
      <c r="DA56" s="9"/>
      <c r="DB56" s="9"/>
      <c r="DC56" s="9"/>
      <c r="DD56" s="9"/>
      <c r="DE56" s="9"/>
    </row>
    <row r="57" spans="1:109" x14ac:dyDescent="0.2">
      <c r="A57" s="1">
        <v>246</v>
      </c>
      <c r="B57" s="9" t="s">
        <v>43</v>
      </c>
      <c r="C57" s="9"/>
      <c r="D57" s="11">
        <v>1.4699611667354711</v>
      </c>
      <c r="E57" s="4">
        <v>9.9604802381539088E-3</v>
      </c>
      <c r="F57" s="13">
        <v>11.314324694694479</v>
      </c>
      <c r="G57" s="13">
        <v>8.4776916450813936E-2</v>
      </c>
      <c r="H57" s="11">
        <v>3.1925867686339924</v>
      </c>
      <c r="I57" s="11">
        <v>2.3956197040156085E-2</v>
      </c>
      <c r="J57" s="11">
        <v>3.3871608068761065</v>
      </c>
      <c r="K57" s="11">
        <v>2.4944720059803398E-2</v>
      </c>
      <c r="L57" s="11">
        <v>0.23239448261759829</v>
      </c>
      <c r="M57" s="4">
        <v>1.5977828192433581E-3</v>
      </c>
      <c r="N57" s="13">
        <v>27.626836403317967</v>
      </c>
      <c r="O57" s="13">
        <v>0.17738036600531576</v>
      </c>
      <c r="P57" s="13">
        <v>13.755775587792584</v>
      </c>
      <c r="Q57" s="13">
        <v>0.1996470852237561</v>
      </c>
      <c r="R57" s="15">
        <v>342.79157392458382</v>
      </c>
      <c r="S57" s="15">
        <v>3.4347902379285546</v>
      </c>
      <c r="T57" s="15">
        <v>136.94369790790762</v>
      </c>
      <c r="U57" s="15">
        <v>2.403209747754083</v>
      </c>
      <c r="V57" s="13">
        <v>28.830055677308259</v>
      </c>
      <c r="W57" s="13">
        <v>0.45469702278293184</v>
      </c>
      <c r="X57" s="13">
        <v>64.257628252730839</v>
      </c>
      <c r="Y57" s="13">
        <v>0.80873891729203173</v>
      </c>
      <c r="Z57" s="13">
        <v>110.49665451468732</v>
      </c>
      <c r="AA57" s="13">
        <v>1.6925027074932681</v>
      </c>
      <c r="AB57" s="9">
        <v>2.2304822696128039E-2</v>
      </c>
      <c r="AC57" s="9">
        <v>1.2443601615614193E-3</v>
      </c>
      <c r="AD57" s="9">
        <v>4.8656264952041802E-3</v>
      </c>
      <c r="AE57" s="9">
        <v>4.9839451394130302E-4</v>
      </c>
      <c r="AF57" s="15">
        <v>160.07128554634323</v>
      </c>
      <c r="AG57" s="15">
        <v>1.8644091215956284</v>
      </c>
      <c r="AH57" s="11">
        <v>0.57475521730139068</v>
      </c>
      <c r="AI57" s="11">
        <v>2.1897582817537231E-2</v>
      </c>
      <c r="AJ57" s="11">
        <v>1.1851243344871183E-2</v>
      </c>
      <c r="AK57" s="11">
        <v>9.3840130046588292E-4</v>
      </c>
      <c r="AL57" s="4" t="s">
        <v>43</v>
      </c>
      <c r="AM57" s="4"/>
      <c r="AN57" s="4">
        <v>8.5014847152289441E-4</v>
      </c>
      <c r="AO57" s="4">
        <v>4.9850935285063484E-4</v>
      </c>
      <c r="AP57" s="4">
        <v>1.0174857024055227E-3</v>
      </c>
      <c r="AQ57" s="4">
        <v>2.0214623694215692E-4</v>
      </c>
      <c r="AR57" s="4">
        <v>2.7807169446800997E-3</v>
      </c>
      <c r="AS57" s="4">
        <v>3.2972782160343772E-4</v>
      </c>
      <c r="AT57" s="4">
        <v>3.9513026460454119E-3</v>
      </c>
      <c r="AU57" s="4">
        <v>5.1782962892312726E-4</v>
      </c>
      <c r="AV57" s="4">
        <v>0.13091029102754809</v>
      </c>
      <c r="AW57" s="4">
        <v>6.0606174090762294E-3</v>
      </c>
      <c r="AX57" s="11">
        <v>1.6200436882965317</v>
      </c>
      <c r="AY57" s="11">
        <v>4.3551448733245048E-2</v>
      </c>
      <c r="AZ57" s="11">
        <v>1.3849331751069756</v>
      </c>
      <c r="BA57" s="11">
        <v>2.3023727466037893E-2</v>
      </c>
      <c r="BB57" s="13">
        <v>13.307089117766235</v>
      </c>
      <c r="BC57" s="13">
        <v>0.31181451552608913</v>
      </c>
      <c r="BD57" s="11">
        <v>3.3694670382097303</v>
      </c>
      <c r="BE57" s="11">
        <v>6.8356009045317703E-2</v>
      </c>
      <c r="BF57" s="13">
        <v>22.955227889842206</v>
      </c>
      <c r="BG57" s="13">
        <v>0.29709975454678061</v>
      </c>
      <c r="BH57" s="11">
        <v>4.7333207543267743</v>
      </c>
      <c r="BI57" s="11">
        <v>6.1190794226201384E-2</v>
      </c>
      <c r="BJ57" s="13">
        <v>12.387219327895648</v>
      </c>
      <c r="BK57" s="13">
        <v>0.26678685287369158</v>
      </c>
      <c r="BL57" s="11">
        <v>1.6362962029190891</v>
      </c>
      <c r="BM57" s="11">
        <v>2.3451034014491865E-2</v>
      </c>
      <c r="BN57" s="11">
        <v>8.6080113244000174</v>
      </c>
      <c r="BO57" s="11">
        <v>0.15029025498014009</v>
      </c>
      <c r="BP57" s="11">
        <v>1.0845462599101594</v>
      </c>
      <c r="BQ57" s="11">
        <v>1.4852797147798812E-2</v>
      </c>
      <c r="BR57" s="4">
        <v>3.6183258176310175E-3</v>
      </c>
      <c r="BS57" s="4">
        <v>6.7106567952056556E-4</v>
      </c>
      <c r="BT57" s="4">
        <v>2.4441210494020402E-3</v>
      </c>
      <c r="BU57" s="4">
        <v>3.2573038000258386E-4</v>
      </c>
      <c r="BV57" s="4">
        <v>3.9534502197080563E-3</v>
      </c>
      <c r="BW57" s="4">
        <v>3.2573038000258386E-4</v>
      </c>
      <c r="BX57" s="4">
        <v>3.2522407790799E-4</v>
      </c>
      <c r="BY57" s="4">
        <v>1.0050833516045467E-4</v>
      </c>
      <c r="BZ57" s="4">
        <v>3.6019667399543221E-3</v>
      </c>
      <c r="CA57" s="4">
        <v>3.0517143092627667E-4</v>
      </c>
      <c r="CB57" s="4"/>
      <c r="CC57" s="4"/>
      <c r="CD57" s="4"/>
      <c r="CE57" s="4"/>
      <c r="CF57" s="13"/>
      <c r="CG57" s="13"/>
      <c r="CH57" s="11"/>
      <c r="CI57" s="11"/>
      <c r="CJ57" s="13"/>
      <c r="CK57" s="13"/>
      <c r="CL57" s="11"/>
      <c r="CM57" s="11"/>
      <c r="CN57" s="13"/>
      <c r="CO57" s="13"/>
      <c r="CP57" s="11"/>
      <c r="CQ57" s="11"/>
      <c r="CR57" s="11"/>
      <c r="CS57" s="11"/>
      <c r="CT57" s="4"/>
      <c r="CU57" s="4"/>
      <c r="CV57" s="9"/>
      <c r="CW57" s="9"/>
      <c r="CX57" s="4"/>
      <c r="CY57" s="4"/>
      <c r="CZ57" s="9"/>
      <c r="DA57" s="9"/>
      <c r="DB57" s="9"/>
      <c r="DC57" s="9"/>
      <c r="DD57" s="9"/>
      <c r="DE57" s="9"/>
    </row>
    <row r="58" spans="1:109" x14ac:dyDescent="0.2">
      <c r="A58" s="1">
        <v>247</v>
      </c>
      <c r="B58" s="9" t="s">
        <v>43</v>
      </c>
      <c r="C58" s="9"/>
      <c r="D58" s="11">
        <v>1.8104501192664881</v>
      </c>
      <c r="E58" s="4">
        <v>1.2267638794271882E-2</v>
      </c>
      <c r="F58" s="13">
        <v>11.386051333738342</v>
      </c>
      <c r="G58" s="13">
        <v>8.5314355798685557E-2</v>
      </c>
      <c r="H58" s="11">
        <v>2.7733072768793878</v>
      </c>
      <c r="I58" s="11">
        <v>2.081005165796888E-2</v>
      </c>
      <c r="J58" s="11">
        <v>2.9448827793840793</v>
      </c>
      <c r="K58" s="11">
        <v>2.1687566882430166E-2</v>
      </c>
      <c r="L58" s="11">
        <v>0.25699741025422995</v>
      </c>
      <c r="M58" s="4">
        <v>1.7669354369738732E-3</v>
      </c>
      <c r="N58" s="13">
        <v>27.243495364083696</v>
      </c>
      <c r="O58" s="13">
        <v>0.17491909346395229</v>
      </c>
      <c r="P58" s="13">
        <v>44.811085402212967</v>
      </c>
      <c r="Q58" s="13">
        <v>0.70719700456095846</v>
      </c>
      <c r="R58" s="15">
        <v>242.13927139386087</v>
      </c>
      <c r="S58" s="15">
        <v>2.6369819872680629</v>
      </c>
      <c r="T58" s="15">
        <v>119.69437221279378</v>
      </c>
      <c r="U58" s="15">
        <v>2.1005032465716793</v>
      </c>
      <c r="V58" s="13">
        <v>15.068373528639411</v>
      </c>
      <c r="W58" s="13">
        <v>0.32792761006467858</v>
      </c>
      <c r="X58" s="13">
        <v>59.740073294078343</v>
      </c>
      <c r="Y58" s="13">
        <v>0.75188150432157119</v>
      </c>
      <c r="Z58" s="13">
        <v>114.19243662865955</v>
      </c>
      <c r="AA58" s="13">
        <v>1.7288615616035126</v>
      </c>
      <c r="AB58" s="9">
        <v>4.0725028776558828E-2</v>
      </c>
      <c r="AC58" s="9">
        <v>5.1658363948676352E-3</v>
      </c>
      <c r="AD58" s="9">
        <v>1.7845722607048527E-2</v>
      </c>
      <c r="AE58" s="9">
        <v>3.1771633777092543E-3</v>
      </c>
      <c r="AF58" s="15">
        <v>226.47146849263689</v>
      </c>
      <c r="AG58" s="15">
        <v>2.4631225650961035</v>
      </c>
      <c r="AH58" s="11">
        <v>0.39477993618424301</v>
      </c>
      <c r="AI58" s="11">
        <v>1.6792186330814071E-2</v>
      </c>
      <c r="AJ58" s="11">
        <v>-9.3646872124645414E-4</v>
      </c>
      <c r="AK58" s="11">
        <v>2.602186113887441E-4</v>
      </c>
      <c r="AL58" s="4" t="s">
        <v>43</v>
      </c>
      <c r="AM58" s="4"/>
      <c r="AN58" s="4">
        <v>4.8613073419718099E-3</v>
      </c>
      <c r="AO58" s="4">
        <v>1.1912235341484225E-3</v>
      </c>
      <c r="AP58" s="9" t="s">
        <v>43</v>
      </c>
      <c r="AQ58" s="9"/>
      <c r="AR58" s="4">
        <v>2.1368357005290377E-3</v>
      </c>
      <c r="AS58" s="4">
        <v>2.883225528860549E-4</v>
      </c>
      <c r="AT58" s="4">
        <v>3.1172194817127917E-3</v>
      </c>
      <c r="AU58" s="4">
        <v>6.2003138227995568E-4</v>
      </c>
      <c r="AV58" s="4">
        <v>0.11964508828407033</v>
      </c>
      <c r="AW58" s="4">
        <v>9.0619736057573723E-3</v>
      </c>
      <c r="AX58" s="11">
        <v>1.4198951900742025</v>
      </c>
      <c r="AY58" s="11">
        <v>3.5382762335523614E-2</v>
      </c>
      <c r="AZ58" s="11">
        <v>1.144545677900958</v>
      </c>
      <c r="BA58" s="11">
        <v>1.6975349010314143E-2</v>
      </c>
      <c r="BB58" s="13">
        <v>10.151273375467449</v>
      </c>
      <c r="BC58" s="13">
        <v>0.24634678771187524</v>
      </c>
      <c r="BD58" s="11">
        <v>2.840325493558618</v>
      </c>
      <c r="BE58" s="11">
        <v>5.7287156281748262E-2</v>
      </c>
      <c r="BF58" s="13">
        <v>24.828974781855063</v>
      </c>
      <c r="BG58" s="13">
        <v>0.32135086389630496</v>
      </c>
      <c r="BH58" s="11">
        <v>7.1409366172829269</v>
      </c>
      <c r="BI58" s="11">
        <v>9.3471601033077722E-2</v>
      </c>
      <c r="BJ58" s="13">
        <v>25.974732855602255</v>
      </c>
      <c r="BK58" s="13">
        <v>0.55284828939464614</v>
      </c>
      <c r="BL58" s="11">
        <v>4.1633515643385781</v>
      </c>
      <c r="BM58" s="11">
        <v>5.7919531923706559E-2</v>
      </c>
      <c r="BN58" s="11">
        <v>25.313508143245397</v>
      </c>
      <c r="BO58" s="11">
        <v>0.43539620002997725</v>
      </c>
      <c r="BP58" s="11">
        <v>3.3324064917322107</v>
      </c>
      <c r="BQ58" s="11">
        <v>4.2048870390797889E-2</v>
      </c>
      <c r="BR58" s="4">
        <v>7.250241987560576E-3</v>
      </c>
      <c r="BS58" s="4">
        <v>9.535301734362073E-4</v>
      </c>
      <c r="BT58" s="4">
        <v>-2.8095041669931798E-4</v>
      </c>
      <c r="BU58" s="4">
        <v>1.0968781005975049E-4</v>
      </c>
      <c r="BV58" s="4">
        <v>5.3596707842646961E-3</v>
      </c>
      <c r="BW58" s="4">
        <v>1.0968781005975049E-4</v>
      </c>
      <c r="BX58" s="4">
        <v>3.8035280892774047E-4</v>
      </c>
      <c r="BY58" s="4">
        <v>1.0858051831705018E-4</v>
      </c>
      <c r="BZ58" s="4">
        <v>1.8086474839277848E-3</v>
      </c>
      <c r="CA58" s="4">
        <v>1.8557562930627113E-4</v>
      </c>
      <c r="CB58" s="4"/>
      <c r="CC58" s="4"/>
      <c r="CD58" s="4"/>
      <c r="CE58" s="4"/>
      <c r="CF58" s="13"/>
      <c r="CG58" s="13"/>
      <c r="CH58" s="11"/>
      <c r="CI58" s="11"/>
      <c r="CJ58" s="13"/>
      <c r="CK58" s="13"/>
      <c r="CL58" s="11"/>
      <c r="CM58" s="11"/>
      <c r="CN58" s="13"/>
      <c r="CO58" s="13"/>
      <c r="CP58" s="11"/>
      <c r="CQ58" s="11"/>
      <c r="CR58" s="11"/>
      <c r="CS58" s="11"/>
      <c r="CT58" s="4"/>
      <c r="CU58" s="4"/>
      <c r="CV58" s="9"/>
      <c r="CW58" s="9"/>
      <c r="CX58" s="4"/>
      <c r="CY58" s="4"/>
      <c r="CZ58" s="9"/>
      <c r="DA58" s="9"/>
      <c r="DB58" s="9"/>
      <c r="DC58" s="9"/>
      <c r="DD58" s="9"/>
      <c r="DE58" s="9"/>
    </row>
    <row r="59" spans="1:109" x14ac:dyDescent="0.2">
      <c r="A59" s="1">
        <v>248</v>
      </c>
      <c r="B59" s="9">
        <v>1.32238945794746E-2</v>
      </c>
      <c r="C59" s="9">
        <v>8.5420466011175184E-5</v>
      </c>
      <c r="D59" s="11">
        <v>1.3160575410368669</v>
      </c>
      <c r="E59" s="4">
        <v>8.9176268233554772E-3</v>
      </c>
      <c r="F59" s="13">
        <v>11.220746411763743</v>
      </c>
      <c r="G59" s="13">
        <v>8.4075745281725359E-2</v>
      </c>
      <c r="H59" s="11">
        <v>3.5851670350940532</v>
      </c>
      <c r="I59" s="11">
        <v>2.6901999581779069E-2</v>
      </c>
      <c r="J59" s="11">
        <v>3.7841588887657518</v>
      </c>
      <c r="K59" s="11">
        <v>2.786840942138092E-2</v>
      </c>
      <c r="L59" s="11">
        <v>0.53406050326316878</v>
      </c>
      <c r="M59" s="4">
        <v>5.6631859852749687E-3</v>
      </c>
      <c r="N59" s="13">
        <v>27.178320841823233</v>
      </c>
      <c r="O59" s="13">
        <v>0.1745006351054198</v>
      </c>
      <c r="P59" s="13">
        <v>27.354867770046518</v>
      </c>
      <c r="Q59" s="13">
        <v>0.3970201158135841</v>
      </c>
      <c r="R59" s="15">
        <v>439.78731064744039</v>
      </c>
      <c r="S59" s="15">
        <v>4.4066928019328131</v>
      </c>
      <c r="T59" s="15">
        <v>91.934590952361816</v>
      </c>
      <c r="U59" s="15">
        <v>1.6133499278008234</v>
      </c>
      <c r="V59" s="13">
        <v>44.458423184669506</v>
      </c>
      <c r="W59" s="13">
        <v>0.52464769463395922</v>
      </c>
      <c r="X59" s="13">
        <v>52.366444084436303</v>
      </c>
      <c r="Y59" s="13">
        <v>0.65907787826702047</v>
      </c>
      <c r="Z59" s="13">
        <v>105.49967674896044</v>
      </c>
      <c r="AA59" s="13">
        <v>1.5352524811245603</v>
      </c>
      <c r="AB59" s="9">
        <v>1.4704821905439589E-2</v>
      </c>
      <c r="AC59" s="9">
        <v>9.9286913416147507E-4</v>
      </c>
      <c r="AD59" s="9">
        <v>1.5649208787353614E-2</v>
      </c>
      <c r="AE59" s="9">
        <v>2.524909655741924E-3</v>
      </c>
      <c r="AF59" s="15">
        <v>202.54265542261186</v>
      </c>
      <c r="AG59" s="15">
        <v>2.2028707999574806</v>
      </c>
      <c r="AH59" s="11">
        <v>3.5410196752424645</v>
      </c>
      <c r="AI59" s="11">
        <v>0.63144928080545215</v>
      </c>
      <c r="AJ59" s="11">
        <v>0.16966306994451269</v>
      </c>
      <c r="AK59" s="11">
        <v>1.1867334687495226E-2</v>
      </c>
      <c r="AL59" s="4">
        <v>1.5135612052012087E-3</v>
      </c>
      <c r="AM59" s="4">
        <v>2.4739179660815083E-4</v>
      </c>
      <c r="AN59" s="4">
        <v>7.9911783919322426E-4</v>
      </c>
      <c r="AO59" s="4">
        <v>4.7974051936282785E-4</v>
      </c>
      <c r="AP59" s="4" t="s">
        <v>43</v>
      </c>
      <c r="AQ59" s="4"/>
      <c r="AR59" s="4">
        <v>3.2750779210810647E-3</v>
      </c>
      <c r="AS59" s="4">
        <v>6.5532439894581637E-4</v>
      </c>
      <c r="AT59" s="4">
        <v>5.1782742395308674E-3</v>
      </c>
      <c r="AU59" s="4">
        <v>6.4338542676080953E-4</v>
      </c>
      <c r="AV59" s="4">
        <v>0.19080321673359202</v>
      </c>
      <c r="AW59" s="4">
        <v>1.0239596786478625E-2</v>
      </c>
      <c r="AX59" s="11">
        <v>2.2333358732985102</v>
      </c>
      <c r="AY59" s="11">
        <v>5.2150459477815068E-2</v>
      </c>
      <c r="AZ59" s="11">
        <v>1.9442882035731006</v>
      </c>
      <c r="BA59" s="11">
        <v>2.6703581868587501E-2</v>
      </c>
      <c r="BB59" s="13">
        <v>19.817903363513125</v>
      </c>
      <c r="BC59" s="13">
        <v>0.46143099921149944</v>
      </c>
      <c r="BD59" s="11">
        <v>4.8654745764374718</v>
      </c>
      <c r="BE59" s="11">
        <v>9.7969531128563228E-2</v>
      </c>
      <c r="BF59" s="13">
        <v>30.863754937066552</v>
      </c>
      <c r="BG59" s="13">
        <v>0.39945645759640058</v>
      </c>
      <c r="BH59" s="11">
        <v>6.2018329402645902</v>
      </c>
      <c r="BI59" s="11">
        <v>7.9509056439348649E-2</v>
      </c>
      <c r="BJ59" s="13">
        <v>16.327876464949441</v>
      </c>
      <c r="BK59" s="13">
        <v>0.35156048709780047</v>
      </c>
      <c r="BL59" s="11">
        <v>2.1201013940044362</v>
      </c>
      <c r="BM59" s="11">
        <v>2.8064561290472891E-2</v>
      </c>
      <c r="BN59" s="11">
        <v>11.171247716384078</v>
      </c>
      <c r="BO59" s="11">
        <v>0.19162790949710348</v>
      </c>
      <c r="BP59" s="11">
        <v>1.3930319409563698</v>
      </c>
      <c r="BQ59" s="11">
        <v>1.9283580174597279E-2</v>
      </c>
      <c r="BR59" s="4">
        <v>0.10201575257027815</v>
      </c>
      <c r="BS59" s="4">
        <v>2.6555006421683049E-2</v>
      </c>
      <c r="BT59" s="4">
        <v>3.9205050256589484E-2</v>
      </c>
      <c r="BU59" s="4">
        <v>1.7576987510404323E-3</v>
      </c>
      <c r="BV59" s="4">
        <v>1.160672658703054E-2</v>
      </c>
      <c r="BW59" s="4">
        <v>1.7576987510404323E-3</v>
      </c>
      <c r="BX59" s="4">
        <v>5.1648373531592235E-3</v>
      </c>
      <c r="BY59" s="4">
        <v>5.0241986534997499E-4</v>
      </c>
      <c r="BZ59" s="4">
        <v>1.5678433916553724E-2</v>
      </c>
      <c r="CA59" s="4">
        <v>2.2568254599981369E-3</v>
      </c>
      <c r="CB59" s="4"/>
      <c r="CC59" s="4"/>
      <c r="CD59" s="4"/>
      <c r="CE59" s="4"/>
      <c r="CF59" s="13"/>
      <c r="CG59" s="13"/>
      <c r="CH59" s="11"/>
      <c r="CI59" s="11"/>
      <c r="CJ59" s="13"/>
      <c r="CK59" s="13"/>
      <c r="CL59" s="11"/>
      <c r="CM59" s="11"/>
      <c r="CN59" s="13"/>
      <c r="CO59" s="13"/>
      <c r="CP59" s="11"/>
      <c r="CQ59" s="11"/>
      <c r="CR59" s="11"/>
      <c r="CS59" s="11"/>
      <c r="CT59" s="4"/>
      <c r="CU59" s="4"/>
      <c r="CV59" s="9"/>
      <c r="CW59" s="9"/>
      <c r="CX59" s="4"/>
      <c r="CY59" s="4"/>
      <c r="CZ59" s="9"/>
      <c r="DA59" s="9"/>
      <c r="DB59" s="9"/>
      <c r="DC59" s="9"/>
      <c r="DD59" s="9"/>
      <c r="DE59" s="9"/>
    </row>
    <row r="60" spans="1:109" x14ac:dyDescent="0.2">
      <c r="A60" s="1">
        <v>249</v>
      </c>
      <c r="B60" s="9">
        <v>6.2611304784189574E-3</v>
      </c>
      <c r="C60" s="9">
        <v>4.0444112739181395E-5</v>
      </c>
      <c r="D60" s="11">
        <v>1.3623037931952835</v>
      </c>
      <c r="E60" s="4">
        <v>9.2309921632953776E-3</v>
      </c>
      <c r="F60" s="13">
        <v>11.189443485867724</v>
      </c>
      <c r="G60" s="13">
        <v>8.3841196105794255E-2</v>
      </c>
      <c r="H60" s="11">
        <v>3.360716803026548</v>
      </c>
      <c r="I60" s="11">
        <v>2.5217793521055937E-2</v>
      </c>
      <c r="J60" s="11">
        <v>3.5363086375928012</v>
      </c>
      <c r="K60" s="11">
        <v>2.6043118127353774E-2</v>
      </c>
      <c r="L60" s="11">
        <v>0.67650376299897919</v>
      </c>
      <c r="M60" s="4">
        <v>4.6511693285415153E-3</v>
      </c>
      <c r="N60" s="13">
        <v>27.228374033224259</v>
      </c>
      <c r="O60" s="13">
        <v>0.17482200572060125</v>
      </c>
      <c r="P60" s="13">
        <v>25.039856762047041</v>
      </c>
      <c r="Q60" s="13">
        <v>0.36342075988790473</v>
      </c>
      <c r="R60" s="15">
        <v>389.47837128338728</v>
      </c>
      <c r="S60" s="15">
        <v>3.902594489859931</v>
      </c>
      <c r="T60" s="15">
        <v>120.78450702935206</v>
      </c>
      <c r="U60" s="15">
        <v>2.1196339014140935</v>
      </c>
      <c r="V60" s="13">
        <v>37.676297260532429</v>
      </c>
      <c r="W60" s="13">
        <v>0.50897877403776948</v>
      </c>
      <c r="X60" s="13">
        <v>49.825788344811293</v>
      </c>
      <c r="Y60" s="13">
        <v>0.62710148530096232</v>
      </c>
      <c r="Z60" s="13">
        <v>100.69582981166934</v>
      </c>
      <c r="AA60" s="13">
        <v>1.5146360834302091</v>
      </c>
      <c r="AB60" s="9">
        <v>8.120526007559168E-3</v>
      </c>
      <c r="AC60" s="9">
        <v>7.4063018840554468E-4</v>
      </c>
      <c r="AD60" s="9">
        <v>1.5913298049505194E-2</v>
      </c>
      <c r="AE60" s="9">
        <v>9.1856514068759632E-4</v>
      </c>
      <c r="AF60" s="15">
        <v>194.99382574461066</v>
      </c>
      <c r="AG60" s="15">
        <v>2.1207690992721409</v>
      </c>
      <c r="AH60" s="11">
        <v>0.77191901609628177</v>
      </c>
      <c r="AI60" s="11">
        <v>2.5078894903863797E-2</v>
      </c>
      <c r="AJ60" s="11">
        <v>0.13536976623814559</v>
      </c>
      <c r="AK60" s="11">
        <v>4.4739069756903468E-3</v>
      </c>
      <c r="AL60" s="4">
        <v>7.0625912185831986E-4</v>
      </c>
      <c r="AM60" s="4">
        <v>1.6548137733096756E-4</v>
      </c>
      <c r="AN60" s="4">
        <v>3.584580931449814E-3</v>
      </c>
      <c r="AO60" s="4">
        <v>1.0301446183688049E-3</v>
      </c>
      <c r="AP60" s="9" t="s">
        <v>43</v>
      </c>
      <c r="AQ60" s="9"/>
      <c r="AR60" s="4">
        <v>3.061235788191328E-3</v>
      </c>
      <c r="AS60" s="4">
        <v>6.1255362918080398E-4</v>
      </c>
      <c r="AT60" s="4">
        <v>4.3298656855820681E-3</v>
      </c>
      <c r="AU60" s="4">
        <v>3.7452291612265041E-4</v>
      </c>
      <c r="AV60" s="4">
        <v>0.20636498163943368</v>
      </c>
      <c r="AW60" s="4">
        <v>8.8153515567659102E-3</v>
      </c>
      <c r="AX60" s="11">
        <v>2.344001110289661</v>
      </c>
      <c r="AY60" s="11">
        <v>5.5276219846287632E-2</v>
      </c>
      <c r="AZ60" s="11">
        <v>1.9903683385296591</v>
      </c>
      <c r="BA60" s="11">
        <v>2.6567996291857032E-2</v>
      </c>
      <c r="BB60" s="13">
        <v>20.213487898235186</v>
      </c>
      <c r="BC60" s="13">
        <v>0.46839762734933588</v>
      </c>
      <c r="BD60" s="11">
        <v>4.7914691036805461</v>
      </c>
      <c r="BE60" s="11">
        <v>9.6479382253455814E-2</v>
      </c>
      <c r="BF60" s="13">
        <v>29.706035953873595</v>
      </c>
      <c r="BG60" s="13">
        <v>0.38447259303224324</v>
      </c>
      <c r="BH60" s="11">
        <v>5.9503709328679486</v>
      </c>
      <c r="BI60" s="11">
        <v>7.5717506563045656E-2</v>
      </c>
      <c r="BJ60" s="13">
        <v>15.877858832255875</v>
      </c>
      <c r="BK60" s="13">
        <v>0.35197519227942925</v>
      </c>
      <c r="BL60" s="11">
        <v>2.0539754892923741</v>
      </c>
      <c r="BM60" s="11">
        <v>2.8540125412148353E-2</v>
      </c>
      <c r="BN60" s="11">
        <v>10.942783248530739</v>
      </c>
      <c r="BO60" s="11">
        <v>0.19540724658867642</v>
      </c>
      <c r="BP60" s="11">
        <v>1.4049760419686612</v>
      </c>
      <c r="BQ60" s="11">
        <v>1.8345808733874376E-2</v>
      </c>
      <c r="BR60" s="4">
        <v>1.1690233577825882E-2</v>
      </c>
      <c r="BS60" s="4">
        <v>1.5468632963429776E-3</v>
      </c>
      <c r="BT60" s="4">
        <v>2.8505412156271247E-2</v>
      </c>
      <c r="BU60" s="4">
        <v>1.5136013573436983E-3</v>
      </c>
      <c r="BV60" s="4">
        <v>6.6385656512149048E-3</v>
      </c>
      <c r="BW60" s="4">
        <v>1.5136013573436983E-3</v>
      </c>
      <c r="BX60" s="4">
        <v>3.0691616400686442E-4</v>
      </c>
      <c r="BY60" s="4">
        <v>9.824611132868311E-5</v>
      </c>
      <c r="BZ60" s="4">
        <v>7.06739393612601E-3</v>
      </c>
      <c r="CA60" s="4">
        <v>5.2564121411052941E-4</v>
      </c>
      <c r="CB60" s="4"/>
      <c r="CC60" s="4"/>
      <c r="CD60" s="4"/>
      <c r="CE60" s="4"/>
      <c r="CF60" s="13"/>
      <c r="CG60" s="13"/>
      <c r="CH60" s="11"/>
      <c r="CI60" s="11"/>
      <c r="CJ60" s="13"/>
      <c r="CK60" s="13"/>
      <c r="CL60" s="11"/>
      <c r="CM60" s="11"/>
      <c r="CN60" s="13"/>
      <c r="CO60" s="13"/>
      <c r="CP60" s="11"/>
      <c r="CQ60" s="11"/>
      <c r="CR60" s="11"/>
      <c r="CS60" s="11"/>
      <c r="CT60" s="4"/>
      <c r="CU60" s="4"/>
      <c r="CV60" s="9"/>
      <c r="CW60" s="9"/>
      <c r="CX60" s="4"/>
      <c r="CY60" s="4"/>
      <c r="CZ60" s="9"/>
      <c r="DA60" s="9"/>
      <c r="DB60" s="9"/>
      <c r="DC60" s="9"/>
      <c r="DD60" s="9"/>
      <c r="DE60" s="9"/>
    </row>
    <row r="61" spans="1:109" x14ac:dyDescent="0.2">
      <c r="A61" s="1">
        <v>250</v>
      </c>
      <c r="B61" s="9">
        <v>8.7490884947481913E-4</v>
      </c>
      <c r="C61" s="9">
        <v>5.7478690369436095E-6</v>
      </c>
      <c r="D61" s="11">
        <v>1.3549637887105246</v>
      </c>
      <c r="E61" s="4">
        <v>9.1812561762007697E-3</v>
      </c>
      <c r="F61" s="13">
        <v>11.223426260677746</v>
      </c>
      <c r="G61" s="13">
        <v>8.4095825077348099E-2</v>
      </c>
      <c r="H61" s="11">
        <v>3.3589141091806711</v>
      </c>
      <c r="I61" s="11">
        <v>2.5204266656446036E-2</v>
      </c>
      <c r="J61" s="11">
        <v>3.546701487334325</v>
      </c>
      <c r="K61" s="11">
        <v>2.6119656190412156E-2</v>
      </c>
      <c r="L61" s="11">
        <v>0.71277416312896624</v>
      </c>
      <c r="M61" s="4">
        <v>5.3810278722840835E-3</v>
      </c>
      <c r="N61" s="13">
        <v>27.168177558406928</v>
      </c>
      <c r="O61" s="13">
        <v>0.17443550932342222</v>
      </c>
      <c r="P61" s="13">
        <v>29.172845907233622</v>
      </c>
      <c r="Q61" s="13">
        <v>0.42340568991469157</v>
      </c>
      <c r="R61" s="15">
        <v>459.54823468505208</v>
      </c>
      <c r="S61" s="15">
        <v>5.5007935340390404</v>
      </c>
      <c r="T61" s="15">
        <v>86.350394946418632</v>
      </c>
      <c r="U61" s="15">
        <v>1.5153534921862648</v>
      </c>
      <c r="V61" s="13">
        <v>30.019024310924006</v>
      </c>
      <c r="W61" s="13">
        <v>0.37186432671266934</v>
      </c>
      <c r="X61" s="13">
        <v>51.028119103152214</v>
      </c>
      <c r="Y61" s="13">
        <v>0.64404665812669371</v>
      </c>
      <c r="Z61" s="13">
        <v>101.52720282340151</v>
      </c>
      <c r="AA61" s="13">
        <v>1.5988958275650695</v>
      </c>
      <c r="AB61" s="9">
        <v>1.9020505399125774E-2</v>
      </c>
      <c r="AC61" s="9">
        <v>1.1436436166150264E-3</v>
      </c>
      <c r="AD61" s="9">
        <v>1.4085125925321386E-2</v>
      </c>
      <c r="AE61" s="9">
        <v>8.5730208942405323E-4</v>
      </c>
      <c r="AF61" s="15">
        <v>203.36599202725199</v>
      </c>
      <c r="AG61" s="15">
        <v>2.2118254774850952</v>
      </c>
      <c r="AH61" s="11">
        <v>0.82786040120945892</v>
      </c>
      <c r="AI61" s="11">
        <v>2.721083200980744E-2</v>
      </c>
      <c r="AJ61" s="11">
        <v>0.96201781041924761</v>
      </c>
      <c r="AK61" s="11">
        <v>4.237116723536602E-2</v>
      </c>
      <c r="AL61" s="4">
        <v>2.9908220886039143E-3</v>
      </c>
      <c r="AM61" s="4">
        <v>3.6982284293074572E-4</v>
      </c>
      <c r="AN61" s="4">
        <v>1.3665289819250446E-2</v>
      </c>
      <c r="AO61" s="4">
        <v>2.0042072376673021E-3</v>
      </c>
      <c r="AP61" s="9" t="s">
        <v>43</v>
      </c>
      <c r="AQ61" s="9"/>
      <c r="AR61" s="4">
        <v>4.437277704033191E-3</v>
      </c>
      <c r="AS61" s="4">
        <v>4.1737831950670363E-4</v>
      </c>
      <c r="AT61" s="4">
        <v>5.244254450223587E-3</v>
      </c>
      <c r="AU61" s="4">
        <v>5.5662931696170775E-4</v>
      </c>
      <c r="AV61" s="4">
        <v>0.22223262359718995</v>
      </c>
      <c r="AW61" s="4">
        <v>7.8408938026992957E-3</v>
      </c>
      <c r="AX61" s="11">
        <v>2.3516509717878251</v>
      </c>
      <c r="AY61" s="11">
        <v>5.7588138410881375E-2</v>
      </c>
      <c r="AZ61" s="11">
        <v>1.9710968072857504</v>
      </c>
      <c r="BA61" s="11">
        <v>2.8463008255483313E-2</v>
      </c>
      <c r="BB61" s="13">
        <v>19.719390619888131</v>
      </c>
      <c r="BC61" s="13">
        <v>0.46187372524860765</v>
      </c>
      <c r="BD61" s="11">
        <v>4.8183053698271356</v>
      </c>
      <c r="BE61" s="11">
        <v>9.8006206542827295E-2</v>
      </c>
      <c r="BF61" s="13">
        <v>30.560491012939789</v>
      </c>
      <c r="BG61" s="13">
        <v>0.39553144156722647</v>
      </c>
      <c r="BH61" s="11">
        <v>6.1516114407755778</v>
      </c>
      <c r="BI61" s="11">
        <v>8.123783022119932E-2</v>
      </c>
      <c r="BJ61" s="13">
        <v>16.144072937670558</v>
      </c>
      <c r="BK61" s="13">
        <v>0.3549130575999952</v>
      </c>
      <c r="BL61" s="11">
        <v>2.0581834792988607</v>
      </c>
      <c r="BM61" s="11">
        <v>2.7326320244079921E-2</v>
      </c>
      <c r="BN61" s="11">
        <v>10.836899234279855</v>
      </c>
      <c r="BO61" s="11">
        <v>0.19617828496317452</v>
      </c>
      <c r="BP61" s="11">
        <v>1.3538221451933721</v>
      </c>
      <c r="BQ61" s="11">
        <v>1.7959843767123493E-2</v>
      </c>
      <c r="BR61" s="4">
        <v>9.2576704075111281E-3</v>
      </c>
      <c r="BS61" s="4">
        <v>1.2559889235432104E-3</v>
      </c>
      <c r="BT61" s="4">
        <v>4.9420715242579884E-2</v>
      </c>
      <c r="BU61" s="4">
        <v>2.4285507026270141E-3</v>
      </c>
      <c r="BV61" s="4">
        <v>8.9883329878117871E-3</v>
      </c>
      <c r="BW61" s="4">
        <v>2.4285507026270141E-3</v>
      </c>
      <c r="BX61" s="4">
        <v>7.0205108942963121E-4</v>
      </c>
      <c r="BY61" s="4">
        <v>1.4788072539948988E-4</v>
      </c>
      <c r="BZ61" s="4">
        <v>1.0023681515653374E-2</v>
      </c>
      <c r="CA61" s="4">
        <v>7.0886911148608815E-4</v>
      </c>
      <c r="CB61" s="4"/>
      <c r="CC61" s="4"/>
      <c r="CD61" s="4"/>
      <c r="CE61" s="4"/>
      <c r="CF61" s="13"/>
      <c r="CG61" s="13"/>
      <c r="CH61" s="11"/>
      <c r="CI61" s="11"/>
      <c r="CJ61" s="13"/>
      <c r="CK61" s="13"/>
      <c r="CL61" s="11"/>
      <c r="CM61" s="11"/>
      <c r="CN61" s="13"/>
      <c r="CO61" s="13"/>
      <c r="CP61" s="11"/>
      <c r="CQ61" s="11"/>
      <c r="CR61" s="11"/>
      <c r="CS61" s="11"/>
      <c r="CT61" s="4"/>
      <c r="CU61" s="4"/>
      <c r="CV61" s="9"/>
      <c r="CW61" s="9"/>
      <c r="CX61" s="4"/>
      <c r="CY61" s="4"/>
      <c r="CZ61" s="9"/>
      <c r="DA61" s="9"/>
      <c r="DB61" s="9"/>
      <c r="DC61" s="9"/>
      <c r="DD61" s="9"/>
      <c r="DE61" s="9"/>
    </row>
    <row r="62" spans="1:109" x14ac:dyDescent="0.2">
      <c r="A62" s="1">
        <v>261</v>
      </c>
      <c r="B62" s="9">
        <v>5.9329087614202435E-3</v>
      </c>
      <c r="C62" s="9">
        <v>3.7852976860663292E-5</v>
      </c>
      <c r="D62" s="11">
        <v>1.5587640066929092</v>
      </c>
      <c r="E62" s="4">
        <v>1.0177062855173637E-2</v>
      </c>
      <c r="F62" s="13">
        <v>11.603410683809919</v>
      </c>
      <c r="G62" s="13">
        <v>0.11500200385708906</v>
      </c>
      <c r="H62" s="11">
        <v>3.1391696846589632</v>
      </c>
      <c r="I62" s="11">
        <v>2.3433734563490061E-2</v>
      </c>
      <c r="J62" s="11">
        <v>3.3259797081851525</v>
      </c>
      <c r="K62" s="11">
        <v>2.3796885445665744E-2</v>
      </c>
      <c r="L62" s="11">
        <v>0.25311713169684646</v>
      </c>
      <c r="M62" s="4">
        <v>1.9958615304607468E-3</v>
      </c>
      <c r="N62" s="13">
        <v>27.513959554435456</v>
      </c>
      <c r="O62" s="13">
        <v>0.19330862923282469</v>
      </c>
      <c r="P62" s="13">
        <v>15.212859611512954</v>
      </c>
      <c r="Q62" s="13">
        <v>0.22127052777579245</v>
      </c>
      <c r="R62" s="15">
        <v>316.12516068708493</v>
      </c>
      <c r="S62" s="15">
        <v>2.1323627351710708</v>
      </c>
      <c r="T62" s="15">
        <v>158.30458463548891</v>
      </c>
      <c r="U62" s="15">
        <v>2.8213826475815287</v>
      </c>
      <c r="V62" s="13">
        <v>18.333345637483593</v>
      </c>
      <c r="W62" s="13">
        <v>0.40283995095762853</v>
      </c>
      <c r="X62" s="13">
        <v>63.440739980366729</v>
      </c>
      <c r="Y62" s="13">
        <v>0.79845765800960222</v>
      </c>
      <c r="Z62" s="13">
        <v>104.39841998263721</v>
      </c>
      <c r="AA62" s="13">
        <v>1.6226335637455793</v>
      </c>
      <c r="AB62" s="9">
        <v>2.6317352936900948E-2</v>
      </c>
      <c r="AC62" s="9">
        <v>1.3515322448350651E-3</v>
      </c>
      <c r="AD62" s="9">
        <v>2.5070544082321053E-2</v>
      </c>
      <c r="AE62" s="9">
        <v>1.1531173208232548E-3</v>
      </c>
      <c r="AF62" s="15">
        <v>188.18827777412335</v>
      </c>
      <c r="AG62" s="15">
        <v>2.1636546116302657</v>
      </c>
      <c r="AH62" s="11">
        <v>0.56133143641803263</v>
      </c>
      <c r="AI62" s="11">
        <v>1.7016095920354524E-2</v>
      </c>
      <c r="AJ62" s="11">
        <v>3.1751566321560963E-3</v>
      </c>
      <c r="AK62" s="11">
        <v>4.7999977797849732E-4</v>
      </c>
      <c r="AL62" s="4">
        <v>1.8558359718921097E-3</v>
      </c>
      <c r="AM62" s="4">
        <v>2.7823174930528415E-4</v>
      </c>
      <c r="AN62" s="4">
        <v>2.4626260370348454E-2</v>
      </c>
      <c r="AO62" s="4">
        <v>2.6841580464352205E-3</v>
      </c>
      <c r="AP62" s="4">
        <v>3.6424973885902188E-3</v>
      </c>
      <c r="AQ62" s="4">
        <v>3.8293431849135571E-4</v>
      </c>
      <c r="AR62" s="4">
        <v>1.8766383027275707E-2</v>
      </c>
      <c r="AS62" s="4">
        <v>4.1465057204378378E-3</v>
      </c>
      <c r="AT62" s="4">
        <v>5.0209201117266643E-3</v>
      </c>
      <c r="AU62" s="4">
        <v>9.3172064858145821E-4</v>
      </c>
      <c r="AV62" s="4">
        <v>0.13495010537043844</v>
      </c>
      <c r="AW62" s="4">
        <v>6.6509146521421016E-3</v>
      </c>
      <c r="AX62" s="11">
        <v>1.5361991830977044</v>
      </c>
      <c r="AY62" s="11">
        <v>4.3998046080028948E-2</v>
      </c>
      <c r="AZ62" s="11">
        <v>1.3301819058298243</v>
      </c>
      <c r="BA62" s="11">
        <v>2.3180547284725132E-2</v>
      </c>
      <c r="BB62" s="13">
        <v>13.044055977844707</v>
      </c>
      <c r="BC62" s="13">
        <v>0.31959769587162618</v>
      </c>
      <c r="BD62" s="11">
        <v>3.5486308795713337</v>
      </c>
      <c r="BE62" s="11">
        <v>4.6834453781948719E-2</v>
      </c>
      <c r="BF62" s="13">
        <v>25.477703736401278</v>
      </c>
      <c r="BG62" s="13">
        <v>0.37975934200232647</v>
      </c>
      <c r="BH62" s="11">
        <v>5.48100367506356</v>
      </c>
      <c r="BI62" s="11">
        <v>8.499237605253504E-2</v>
      </c>
      <c r="BJ62" s="13">
        <v>14.797068199589368</v>
      </c>
      <c r="BK62" s="13">
        <v>0.41822046444559963</v>
      </c>
      <c r="BL62" s="11">
        <v>1.8935416313273754</v>
      </c>
      <c r="BM62" s="11">
        <v>3.1806954557469035E-2</v>
      </c>
      <c r="BN62" s="11">
        <v>10.10255528861623</v>
      </c>
      <c r="BO62" s="11">
        <v>0.17295256055811936</v>
      </c>
      <c r="BP62" s="11">
        <v>1.3304160841001031</v>
      </c>
      <c r="BQ62" s="11">
        <v>2.0142729438524933E-2</v>
      </c>
      <c r="BR62" s="4">
        <v>8.6695137859835649E-3</v>
      </c>
      <c r="BS62" s="4">
        <v>1.043404582863798E-3</v>
      </c>
      <c r="BT62" s="4">
        <v>1.0908717302002106E-3</v>
      </c>
      <c r="BU62" s="4">
        <v>2.166724885802717E-4</v>
      </c>
      <c r="BV62" s="4">
        <v>2.1347949457130744E-2</v>
      </c>
      <c r="BW62" s="4">
        <v>2.166724885802717E-4</v>
      </c>
      <c r="BX62" s="4">
        <v>6.6679258195164182E-3</v>
      </c>
      <c r="BY62" s="4">
        <v>1.6162850126982312E-3</v>
      </c>
      <c r="BZ62" s="4">
        <v>4.1549565453572832E-3</v>
      </c>
      <c r="CA62" s="4">
        <v>3.4037589270169113E-4</v>
      </c>
      <c r="CB62" s="4"/>
      <c r="CC62" s="4"/>
      <c r="CD62" s="4"/>
      <c r="CE62" s="4"/>
      <c r="CF62" s="13"/>
      <c r="CG62" s="13"/>
      <c r="CH62" s="11"/>
      <c r="CI62" s="11"/>
      <c r="CJ62" s="13"/>
      <c r="CK62" s="13"/>
      <c r="CL62" s="11"/>
      <c r="CM62" s="11"/>
      <c r="CN62" s="13"/>
      <c r="CO62" s="13"/>
      <c r="CP62" s="11"/>
      <c r="CQ62" s="11"/>
      <c r="CR62" s="11"/>
      <c r="CS62" s="11"/>
      <c r="CT62" s="4"/>
      <c r="CU62" s="4"/>
      <c r="CV62" s="9"/>
      <c r="CW62" s="9"/>
      <c r="CX62" s="4"/>
      <c r="CY62" s="4"/>
      <c r="CZ62" s="9"/>
      <c r="DA62" s="9"/>
      <c r="DB62" s="9"/>
      <c r="DC62" s="9"/>
      <c r="DD62" s="9"/>
      <c r="DE62" s="9"/>
    </row>
    <row r="63" spans="1:109" x14ac:dyDescent="0.2">
      <c r="A63" s="1">
        <v>262</v>
      </c>
      <c r="B63" s="9">
        <v>1.6623466117030368E-2</v>
      </c>
      <c r="C63" s="9">
        <v>1.060605688669542E-4</v>
      </c>
      <c r="D63" s="11">
        <v>1.6702836550734841</v>
      </c>
      <c r="E63" s="4">
        <v>1.0905166959632581E-2</v>
      </c>
      <c r="F63" s="13">
        <v>11.480748894358253</v>
      </c>
      <c r="G63" s="13">
        <v>0.11378629651309836</v>
      </c>
      <c r="H63" s="11">
        <v>2.9830171288384242</v>
      </c>
      <c r="I63" s="11">
        <v>2.9018430977363351E-2</v>
      </c>
      <c r="J63" s="11">
        <v>3.1516823431135887</v>
      </c>
      <c r="K63" s="11">
        <v>2.254981396778459E-2</v>
      </c>
      <c r="L63" s="11">
        <v>0.25379893908222506</v>
      </c>
      <c r="M63" s="4">
        <v>2.0012376704420208E-3</v>
      </c>
      <c r="N63" s="13">
        <v>27.384426291030586</v>
      </c>
      <c r="O63" s="13">
        <v>0.1923985494771536</v>
      </c>
      <c r="P63" s="13">
        <v>30.971535648435339</v>
      </c>
      <c r="Q63" s="13">
        <v>0.5217913766447736</v>
      </c>
      <c r="R63" s="15">
        <v>267.16851660050037</v>
      </c>
      <c r="S63" s="15">
        <v>2.9947740883969778</v>
      </c>
      <c r="T63" s="15">
        <v>135.6012645970076</v>
      </c>
      <c r="U63" s="15">
        <v>2.4848846809850582</v>
      </c>
      <c r="V63" s="13">
        <v>12.507703845900263</v>
      </c>
      <c r="W63" s="13">
        <v>0.21347561551617023</v>
      </c>
      <c r="X63" s="13">
        <v>59.964772179353893</v>
      </c>
      <c r="Y63" s="13">
        <v>0.78789744783707993</v>
      </c>
      <c r="Z63" s="13">
        <v>108.1859205671178</v>
      </c>
      <c r="AA63" s="13">
        <v>1.7480658935301785</v>
      </c>
      <c r="AB63" s="9">
        <v>5.1094806248872554E-2</v>
      </c>
      <c r="AC63" s="9">
        <v>5.5924789159066809E-3</v>
      </c>
      <c r="AD63" s="9">
        <v>2.4244675156621515E-2</v>
      </c>
      <c r="AE63" s="9">
        <v>3.7373631269316775E-3</v>
      </c>
      <c r="AF63" s="15">
        <v>251.6885006874858</v>
      </c>
      <c r="AG63" s="15">
        <v>2.8937348895897426</v>
      </c>
      <c r="AH63" s="11">
        <v>0.47840869616298087</v>
      </c>
      <c r="AI63" s="11">
        <v>1.5241508178593391E-2</v>
      </c>
      <c r="AJ63" s="11">
        <v>5.72437214695654E-3</v>
      </c>
      <c r="AK63" s="11">
        <v>6.5841589930981973E-4</v>
      </c>
      <c r="AL63" s="4">
        <v>8.8111137185002491E-4</v>
      </c>
      <c r="AM63" s="4">
        <v>1.8741939738138065E-4</v>
      </c>
      <c r="AN63" s="4">
        <v>6.9939061981561957E-3</v>
      </c>
      <c r="AO63" s="4">
        <v>1.4500179001814138E-3</v>
      </c>
      <c r="AP63" s="4">
        <v>7.4594910314733571E-4</v>
      </c>
      <c r="AQ63" s="4">
        <v>1.7566334688798446E-4</v>
      </c>
      <c r="AR63" s="4">
        <v>3.5280961987790519E-3</v>
      </c>
      <c r="AS63" s="4">
        <v>6.4848712590264476E-4</v>
      </c>
      <c r="AT63" s="4">
        <v>2.388065323622257E-3</v>
      </c>
      <c r="AU63" s="4">
        <v>2.7941054252579985E-4</v>
      </c>
      <c r="AV63" s="4">
        <v>0.1029162593354107</v>
      </c>
      <c r="AW63" s="4">
        <v>6.5889528296204378E-3</v>
      </c>
      <c r="AX63" s="11">
        <v>1.3933277358891198</v>
      </c>
      <c r="AY63" s="11">
        <v>3.4005519702768244E-2</v>
      </c>
      <c r="AZ63" s="11">
        <v>1.1942012860996785</v>
      </c>
      <c r="BA63" s="11">
        <v>1.9424051433865195E-2</v>
      </c>
      <c r="BB63" s="13">
        <v>11.62720085407447</v>
      </c>
      <c r="BC63" s="13">
        <v>0.29401201557443385</v>
      </c>
      <c r="BD63" s="11">
        <v>3.415231661584079</v>
      </c>
      <c r="BE63" s="11">
        <v>4.6124086877810465E-2</v>
      </c>
      <c r="BF63" s="13">
        <v>29.540686634485517</v>
      </c>
      <c r="BG63" s="13">
        <v>0.45321027726763791</v>
      </c>
      <c r="BH63" s="11">
        <v>7.8002121221423533</v>
      </c>
      <c r="BI63" s="11">
        <v>0.12811435013040662</v>
      </c>
      <c r="BJ63" s="13">
        <v>25.348802186805148</v>
      </c>
      <c r="BK63" s="13">
        <v>0.76107426661440003</v>
      </c>
      <c r="BL63" s="11">
        <v>3.7246485245159549</v>
      </c>
      <c r="BM63" s="11">
        <v>7.0698711476341353E-2</v>
      </c>
      <c r="BN63" s="11">
        <v>20.636102696241132</v>
      </c>
      <c r="BO63" s="11">
        <v>0.40482676337408136</v>
      </c>
      <c r="BP63" s="11">
        <v>2.6454467031886475</v>
      </c>
      <c r="BQ63" s="11">
        <v>4.5027614015184091E-2</v>
      </c>
      <c r="BR63" s="4">
        <v>7.2197379516361739E-3</v>
      </c>
      <c r="BS63" s="4">
        <v>9.6658436865702249E-4</v>
      </c>
      <c r="BT63" s="4">
        <v>2.4434868847692816E-4</v>
      </c>
      <c r="BU63" s="4">
        <v>1.0414532468077626E-4</v>
      </c>
      <c r="BV63" s="4">
        <v>2.2645667108786446E-2</v>
      </c>
      <c r="BW63" s="4">
        <v>1.0414532468077626E-4</v>
      </c>
      <c r="BX63" s="4">
        <v>4.1410164226659275E-5</v>
      </c>
      <c r="BY63" s="4">
        <v>3.6472321024208483E-5</v>
      </c>
      <c r="BZ63" s="4">
        <v>2.4423311307455947E-3</v>
      </c>
      <c r="CA63" s="4">
        <v>2.3199288828924867E-4</v>
      </c>
      <c r="CB63" s="4"/>
      <c r="CC63" s="4"/>
      <c r="CD63" s="4"/>
      <c r="CE63" s="4"/>
      <c r="CF63" s="13"/>
      <c r="CG63" s="13"/>
      <c r="CH63" s="11"/>
      <c r="CI63" s="11"/>
      <c r="CJ63" s="13"/>
      <c r="CK63" s="13"/>
      <c r="CL63" s="11"/>
      <c r="CM63" s="11"/>
      <c r="CN63" s="13"/>
      <c r="CO63" s="13"/>
      <c r="CP63" s="11"/>
      <c r="CQ63" s="11"/>
      <c r="CR63" s="11"/>
      <c r="CS63" s="11"/>
      <c r="CT63" s="4"/>
      <c r="CU63" s="4"/>
      <c r="CV63" s="9"/>
      <c r="CW63" s="9"/>
      <c r="CX63" s="4"/>
      <c r="CY63" s="4"/>
      <c r="CZ63" s="9"/>
      <c r="DA63" s="9"/>
      <c r="DB63" s="9"/>
      <c r="DC63" s="9"/>
      <c r="DD63" s="9"/>
      <c r="DE63" s="9"/>
    </row>
    <row r="64" spans="1:109" x14ac:dyDescent="0.2">
      <c r="A64" s="1">
        <v>263</v>
      </c>
      <c r="B64" s="9">
        <v>1.6989193756203611E-3</v>
      </c>
      <c r="C64" s="9">
        <v>1.0839397401772198E-5</v>
      </c>
      <c r="D64" s="11">
        <v>1.5346611353182504</v>
      </c>
      <c r="E64" s="4">
        <v>1.0019696867816485E-2</v>
      </c>
      <c r="F64" s="13">
        <v>11.064551000974287</v>
      </c>
      <c r="G64" s="13">
        <v>0.10966133765018135</v>
      </c>
      <c r="H64" s="11">
        <v>3.5047686361465007</v>
      </c>
      <c r="I64" s="11">
        <v>2.6162911271495917E-2</v>
      </c>
      <c r="J64" s="11">
        <v>3.7100142156752693</v>
      </c>
      <c r="K64" s="11">
        <v>2.654459468737724E-2</v>
      </c>
      <c r="L64" s="11">
        <v>0.23347576120285835</v>
      </c>
      <c r="M64" s="4">
        <v>1.8409867674935791E-3</v>
      </c>
      <c r="N64" s="13">
        <v>26.702210400783169</v>
      </c>
      <c r="O64" s="13">
        <v>0.18760541098599365</v>
      </c>
      <c r="P64" s="13">
        <v>14.898966876457024</v>
      </c>
      <c r="Q64" s="13">
        <v>0.21623901107907523</v>
      </c>
      <c r="R64" s="15">
        <v>399.98603906870153</v>
      </c>
      <c r="S64" s="15">
        <v>3.1755074698145456</v>
      </c>
      <c r="T64" s="15">
        <v>179.78675879004214</v>
      </c>
      <c r="U64" s="15">
        <v>3.2042485862499497</v>
      </c>
      <c r="V64" s="13">
        <v>50.564403716107655</v>
      </c>
      <c r="W64" s="13">
        <v>0.66775256863841004</v>
      </c>
      <c r="X64" s="13">
        <v>63.900048455891529</v>
      </c>
      <c r="Y64" s="13">
        <v>0.80423846021627543</v>
      </c>
      <c r="Z64" s="13">
        <v>111.28917143247662</v>
      </c>
      <c r="AA64" s="13">
        <v>1.9105403371579821</v>
      </c>
      <c r="AB64" s="9">
        <v>3.0753293323044491E-2</v>
      </c>
      <c r="AC64" s="9">
        <v>1.5276289044947268E-3</v>
      </c>
      <c r="AD64" s="9">
        <v>6.4303776407895433E-2</v>
      </c>
      <c r="AE64" s="9">
        <v>8.0686152484300642E-3</v>
      </c>
      <c r="AF64" s="15">
        <v>189.73899845149938</v>
      </c>
      <c r="AG64" s="15">
        <v>2.2617869320989308</v>
      </c>
      <c r="AH64" s="11">
        <v>1.5190563851387244</v>
      </c>
      <c r="AI64" s="11">
        <v>0.31566518031712615</v>
      </c>
      <c r="AJ64" s="11">
        <v>1.3844503577386504E-2</v>
      </c>
      <c r="AK64" s="11">
        <v>1.0590397143865706E-3</v>
      </c>
      <c r="AL64" s="4">
        <v>1.3741303228401996E-3</v>
      </c>
      <c r="AM64" s="4">
        <v>2.4379725682194622E-4</v>
      </c>
      <c r="AN64" s="4">
        <v>0.14555975398806181</v>
      </c>
      <c r="AO64" s="4">
        <v>2.7595159101031892E-2</v>
      </c>
      <c r="AP64" s="4">
        <v>6.2659952784333131E-2</v>
      </c>
      <c r="AQ64" s="4">
        <v>9.1619390468090471E-3</v>
      </c>
      <c r="AR64" s="4">
        <v>0.1544014988766074</v>
      </c>
      <c r="AS64" s="4">
        <v>2.2241026965793644E-2</v>
      </c>
      <c r="AT64" s="4">
        <v>2.4719319449322472E-2</v>
      </c>
      <c r="AU64" s="4">
        <v>2.924996607560122E-3</v>
      </c>
      <c r="AV64" s="4">
        <v>0.23873058414595658</v>
      </c>
      <c r="AW64" s="4">
        <v>1.2840528300715774E-2</v>
      </c>
      <c r="AX64" s="11">
        <v>1.9568863276285478</v>
      </c>
      <c r="AY64" s="11">
        <v>5.1293118323233876E-2</v>
      </c>
      <c r="AZ64" s="11">
        <v>1.6549885467018199</v>
      </c>
      <c r="BA64" s="11">
        <v>2.3173498716993667E-2</v>
      </c>
      <c r="BB64" s="13">
        <v>14.723242977686066</v>
      </c>
      <c r="BC64" s="13">
        <v>0.35373966304579046</v>
      </c>
      <c r="BD64" s="11">
        <v>3.9086023447249745</v>
      </c>
      <c r="BE64" s="11">
        <v>5.1928722519444852E-2</v>
      </c>
      <c r="BF64" s="13">
        <v>26.85225911671208</v>
      </c>
      <c r="BG64" s="13">
        <v>0.41840928398656335</v>
      </c>
      <c r="BH64" s="11">
        <v>5.7161858698761296</v>
      </c>
      <c r="BI64" s="11">
        <v>9.1308415815491248E-2</v>
      </c>
      <c r="BJ64" s="13">
        <v>15.477629248847194</v>
      </c>
      <c r="BK64" s="13">
        <v>0.44375581850851897</v>
      </c>
      <c r="BL64" s="11">
        <v>2.0808660908058481</v>
      </c>
      <c r="BM64" s="11">
        <v>3.6814995094658451E-2</v>
      </c>
      <c r="BN64" s="11">
        <v>11.894596889330918</v>
      </c>
      <c r="BO64" s="11">
        <v>0.21797310639907777</v>
      </c>
      <c r="BP64" s="11">
        <v>1.5789879575654213</v>
      </c>
      <c r="BQ64" s="11">
        <v>2.2240240410550397E-2</v>
      </c>
      <c r="BR64" s="4">
        <v>3.5375888854560354E-2</v>
      </c>
      <c r="BS64" s="4">
        <v>2.2660306484448239E-3</v>
      </c>
      <c r="BT64" s="4">
        <v>1.0058765191910063E-3</v>
      </c>
      <c r="BU64" s="4">
        <v>2.1664445156685332E-4</v>
      </c>
      <c r="BV64" s="4">
        <v>3.4164345464192621E-2</v>
      </c>
      <c r="BW64" s="4">
        <v>2.1664445156685332E-4</v>
      </c>
      <c r="BX64" s="4">
        <v>7.3917667083629049E-3</v>
      </c>
      <c r="BY64" s="4">
        <v>7.1990654457805374E-4</v>
      </c>
      <c r="BZ64" s="4">
        <v>7.3436683314888817E-3</v>
      </c>
      <c r="CA64" s="4">
        <v>1.2069563085665537E-3</v>
      </c>
      <c r="CB64" s="4"/>
      <c r="CC64" s="4"/>
      <c r="CD64" s="4"/>
      <c r="CE64" s="4"/>
      <c r="CF64" s="13"/>
      <c r="CG64" s="13"/>
      <c r="CH64" s="11"/>
      <c r="CI64" s="11"/>
      <c r="CJ64" s="13"/>
      <c r="CK64" s="13"/>
      <c r="CL64" s="11"/>
      <c r="CM64" s="11"/>
      <c r="CN64" s="13"/>
      <c r="CO64" s="13"/>
      <c r="CP64" s="11"/>
      <c r="CQ64" s="11"/>
      <c r="CR64" s="11"/>
      <c r="CS64" s="11"/>
      <c r="CT64" s="4"/>
      <c r="CU64" s="4"/>
      <c r="CV64" s="9"/>
      <c r="CW64" s="9"/>
      <c r="CX64" s="4"/>
      <c r="CY64" s="4"/>
      <c r="CZ64" s="9"/>
      <c r="DA64" s="9"/>
      <c r="DB64" s="9"/>
      <c r="DC64" s="9"/>
      <c r="DD64" s="9"/>
      <c r="DE64" s="9"/>
    </row>
    <row r="65" spans="1:109" x14ac:dyDescent="0.2">
      <c r="A65" s="1">
        <v>264</v>
      </c>
      <c r="B65" s="9">
        <v>6.3197840764722566E-3</v>
      </c>
      <c r="C65" s="9">
        <v>4.0321307815599401E-5</v>
      </c>
      <c r="D65" s="11">
        <v>1.8638300759959108</v>
      </c>
      <c r="E65" s="4">
        <v>1.2168818213230846E-2</v>
      </c>
      <c r="F65" s="13">
        <v>11.080980863155752</v>
      </c>
      <c r="G65" s="13">
        <v>0.10982417486463919</v>
      </c>
      <c r="H65" s="11">
        <v>2.6878958384481173</v>
      </c>
      <c r="I65" s="11">
        <v>2.0064999327790635E-2</v>
      </c>
      <c r="J65" s="11">
        <v>2.8601008093406239</v>
      </c>
      <c r="K65" s="11">
        <v>2.0463591872024067E-2</v>
      </c>
      <c r="L65" s="11">
        <v>0.64457088400918416</v>
      </c>
      <c r="M65" s="4">
        <v>5.6436051587272764E-3</v>
      </c>
      <c r="N65" s="13">
        <v>26.402748245772575</v>
      </c>
      <c r="O65" s="13">
        <v>0.18550143832521832</v>
      </c>
      <c r="P65" s="13">
        <v>33.371679934826908</v>
      </c>
      <c r="Q65" s="13">
        <v>0.4843462722611534</v>
      </c>
      <c r="R65" s="15">
        <v>312.29071148236704</v>
      </c>
      <c r="S65" s="15">
        <v>2.374564065714702</v>
      </c>
      <c r="T65" s="15">
        <v>113.12790285393366</v>
      </c>
      <c r="U65" s="15">
        <v>2.2101198339475081</v>
      </c>
      <c r="V65" s="13">
        <v>21.415191447829919</v>
      </c>
      <c r="W65" s="13">
        <v>0.31406973268203792</v>
      </c>
      <c r="X65" s="13">
        <v>55.488309195882103</v>
      </c>
      <c r="Y65" s="13">
        <v>0.69836930371820971</v>
      </c>
      <c r="Z65" s="13">
        <v>112.26154890371436</v>
      </c>
      <c r="AA65" s="13">
        <v>1.8428161862132362</v>
      </c>
      <c r="AB65" s="9">
        <v>1.0622137426859704E-2</v>
      </c>
      <c r="AC65" s="9">
        <v>8.719213761242806E-4</v>
      </c>
      <c r="AD65" s="9">
        <v>9.1563099212550805E-3</v>
      </c>
      <c r="AE65" s="9">
        <v>7.0915848238001656E-4</v>
      </c>
      <c r="AF65" s="15">
        <v>105.62442219585853</v>
      </c>
      <c r="AG65" s="15">
        <v>1.236075087787982</v>
      </c>
      <c r="AH65" s="11">
        <v>0.52886947589803457</v>
      </c>
      <c r="AI65" s="11">
        <v>1.4410908878162361E-2</v>
      </c>
      <c r="AJ65" s="11">
        <v>2.8484106207383109E-2</v>
      </c>
      <c r="AK65" s="11">
        <v>2.8714617576331906E-3</v>
      </c>
      <c r="AL65" s="4" t="s">
        <v>43</v>
      </c>
      <c r="AM65" s="4"/>
      <c r="AN65" s="4">
        <v>1.2817094515719911E-2</v>
      </c>
      <c r="AO65" s="4">
        <v>2.0037306025923814E-3</v>
      </c>
      <c r="AP65" s="7" t="s">
        <v>43</v>
      </c>
      <c r="AQ65" s="7"/>
      <c r="AR65" s="4">
        <v>3.9474125596170341E-3</v>
      </c>
      <c r="AS65" s="4">
        <v>4.0614310216627666E-4</v>
      </c>
      <c r="AT65" s="4">
        <v>5.5597403939097526E-3</v>
      </c>
      <c r="AU65" s="4">
        <v>9.3911723122996394E-4</v>
      </c>
      <c r="AV65" s="4">
        <v>0.19998588426433034</v>
      </c>
      <c r="AW65" s="4">
        <v>1.2278344575876862E-2</v>
      </c>
      <c r="AX65" s="11">
        <v>1.889369430639724</v>
      </c>
      <c r="AY65" s="11">
        <v>4.5148035575178914E-2</v>
      </c>
      <c r="AZ65" s="11">
        <v>1.3196474977191324</v>
      </c>
      <c r="BA65" s="11">
        <v>1.9762447176048505E-2</v>
      </c>
      <c r="BB65" s="13">
        <v>11.19872712610784</v>
      </c>
      <c r="BC65" s="13">
        <v>0.26264746934898908</v>
      </c>
      <c r="BD65" s="11">
        <v>2.4813834730031128</v>
      </c>
      <c r="BE65" s="11">
        <v>3.3521536437838166E-2</v>
      </c>
      <c r="BF65" s="13">
        <v>16.319742679724577</v>
      </c>
      <c r="BG65" s="13">
        <v>0.25176488973415007</v>
      </c>
      <c r="BH65" s="11">
        <v>3.3816699242594681</v>
      </c>
      <c r="BI65" s="11">
        <v>5.5422300653872034E-2</v>
      </c>
      <c r="BJ65" s="13">
        <v>9.4454747193388098</v>
      </c>
      <c r="BK65" s="13">
        <v>0.2712286952139204</v>
      </c>
      <c r="BL65" s="11">
        <v>1.2548709321422631</v>
      </c>
      <c r="BM65" s="11">
        <v>2.1485822584804203E-2</v>
      </c>
      <c r="BN65" s="11">
        <v>6.8356125341786287</v>
      </c>
      <c r="BO65" s="11">
        <v>0.121430553462861</v>
      </c>
      <c r="BP65" s="11">
        <v>0.90019284665956134</v>
      </c>
      <c r="BQ65" s="11">
        <v>1.3349710811379652E-2</v>
      </c>
      <c r="BR65" s="4">
        <v>7.6616364864531741E-3</v>
      </c>
      <c r="BS65" s="4">
        <v>1.0149101505201662E-3</v>
      </c>
      <c r="BT65" s="4">
        <v>7.4044436153759023E-3</v>
      </c>
      <c r="BU65" s="4">
        <v>5.9367347738580533E-4</v>
      </c>
      <c r="BV65" s="4">
        <v>5.9031658945446737E-3</v>
      </c>
      <c r="BW65" s="4">
        <v>5.9367347738580533E-4</v>
      </c>
      <c r="BX65" s="4">
        <v>9.401029640979761E-4</v>
      </c>
      <c r="BY65" s="4">
        <v>1.77539510831827E-4</v>
      </c>
      <c r="BZ65" s="4">
        <v>6.6550672399750483E-3</v>
      </c>
      <c r="CA65" s="4">
        <v>5.2343549069430555E-4</v>
      </c>
      <c r="CB65" s="4"/>
      <c r="CC65" s="4"/>
      <c r="CD65" s="4"/>
      <c r="CE65" s="4"/>
      <c r="CF65" s="13"/>
      <c r="CG65" s="13"/>
      <c r="CH65" s="11"/>
      <c r="CI65" s="11"/>
      <c r="CJ65" s="13"/>
      <c r="CK65" s="13"/>
      <c r="CL65" s="11"/>
      <c r="CM65" s="11"/>
      <c r="CN65" s="13"/>
      <c r="CO65" s="13"/>
      <c r="CP65" s="11"/>
      <c r="CQ65" s="11"/>
      <c r="CR65" s="11"/>
      <c r="CS65" s="11"/>
      <c r="CT65" s="4"/>
      <c r="CU65" s="4"/>
      <c r="CV65" s="9"/>
      <c r="CW65" s="9"/>
      <c r="CX65" s="4"/>
      <c r="CY65" s="4"/>
      <c r="CZ65" s="9"/>
      <c r="DA65" s="9"/>
      <c r="DB65" s="9"/>
      <c r="DC65" s="9"/>
      <c r="DD65" s="9"/>
      <c r="DE65" s="9"/>
    </row>
    <row r="66" spans="1:109" x14ac:dyDescent="0.2">
      <c r="A66" s="1">
        <v>265</v>
      </c>
      <c r="B66" s="9">
        <v>6.5831028662130305E-3</v>
      </c>
      <c r="C66" s="9">
        <v>4.2001326918514002E-5</v>
      </c>
      <c r="D66" s="11">
        <v>1.4976042451172542</v>
      </c>
      <c r="E66" s="4">
        <v>9.7777549836226222E-3</v>
      </c>
      <c r="F66" s="13">
        <v>11.225942390163114</v>
      </c>
      <c r="G66" s="13">
        <v>0.11126089606173457</v>
      </c>
      <c r="H66" s="11">
        <v>3.5356208809826755</v>
      </c>
      <c r="I66" s="11">
        <v>2.6393221636594039E-2</v>
      </c>
      <c r="J66" s="11">
        <v>3.754636153222163</v>
      </c>
      <c r="K66" s="11">
        <v>2.6863857950936421E-2</v>
      </c>
      <c r="L66" s="11">
        <v>0.45415970750902251</v>
      </c>
      <c r="M66" s="4">
        <v>3.5811084094781302E-3</v>
      </c>
      <c r="N66" s="13">
        <v>26.710937807280946</v>
      </c>
      <c r="O66" s="13">
        <v>0.18766672833232131</v>
      </c>
      <c r="P66" s="13">
        <v>25.87953559533511</v>
      </c>
      <c r="Q66" s="13">
        <v>0.3756075995553696</v>
      </c>
      <c r="R66" s="15">
        <v>426.43883959920726</v>
      </c>
      <c r="S66" s="15">
        <v>2.8764628807608075</v>
      </c>
      <c r="T66" s="15">
        <v>103.82642874719463</v>
      </c>
      <c r="U66" s="15">
        <v>1.8504459937291415</v>
      </c>
      <c r="V66" s="13">
        <v>21.949532840409496</v>
      </c>
      <c r="W66" s="13">
        <v>0.35609872783892582</v>
      </c>
      <c r="X66" s="13">
        <v>53.901506920457813</v>
      </c>
      <c r="Y66" s="13">
        <v>0.67839799775690324</v>
      </c>
      <c r="Z66" s="13">
        <v>107.51576857352772</v>
      </c>
      <c r="AA66" s="13">
        <v>1.5892248662523645</v>
      </c>
      <c r="AB66" s="9">
        <v>1.5777330837251247E-2</v>
      </c>
      <c r="AC66" s="9">
        <v>1.0648362498061103E-3</v>
      </c>
      <c r="AD66" s="9">
        <v>8.8260855810923973E-3</v>
      </c>
      <c r="AE66" s="9">
        <v>6.9281365073864149E-4</v>
      </c>
      <c r="AF66" s="15">
        <v>192.19771279954344</v>
      </c>
      <c r="AG66" s="15">
        <v>2.20975223622936</v>
      </c>
      <c r="AH66" s="11">
        <v>0.62003784378410565</v>
      </c>
      <c r="AI66" s="11">
        <v>1.5441218195072316E-2</v>
      </c>
      <c r="AJ66" s="11">
        <v>4.3159173493290834E-2</v>
      </c>
      <c r="AK66" s="11">
        <v>2.479716490024075E-3</v>
      </c>
      <c r="AL66" s="4">
        <v>-4.6470625923339062E-4</v>
      </c>
      <c r="AM66" s="4">
        <v>1.3571696516290546E-4</v>
      </c>
      <c r="AN66" s="4">
        <v>5.6934358863423339E-3</v>
      </c>
      <c r="AO66" s="4">
        <v>1.3273705554222455E-3</v>
      </c>
      <c r="AP66" s="7" t="s">
        <v>43</v>
      </c>
      <c r="AQ66" s="7"/>
      <c r="AR66" s="4">
        <v>3.1197075042462877E-3</v>
      </c>
      <c r="AS66" s="4">
        <v>3.5909612410029389E-4</v>
      </c>
      <c r="AT66" s="4">
        <v>3.5649091706930081E-3</v>
      </c>
      <c r="AU66" s="4">
        <v>5.0259826277408368E-4</v>
      </c>
      <c r="AV66" s="4">
        <v>0.16121676186818187</v>
      </c>
      <c r="AW66" s="4">
        <v>9.4514856642808655E-3</v>
      </c>
      <c r="AX66" s="11">
        <v>2.0486155404554305</v>
      </c>
      <c r="AY66" s="11">
        <v>4.7035313947277224E-2</v>
      </c>
      <c r="AZ66" s="11">
        <v>1.7500287469627815</v>
      </c>
      <c r="BA66" s="11">
        <v>2.3789913302379263E-2</v>
      </c>
      <c r="BB66" s="13">
        <v>17.258836113404776</v>
      </c>
      <c r="BC66" s="13">
        <v>0.41047225458874464</v>
      </c>
      <c r="BD66" s="11">
        <v>4.330753961596689</v>
      </c>
      <c r="BE66" s="11">
        <v>5.8079191473082291E-2</v>
      </c>
      <c r="BF66" s="13">
        <v>28.330431917013275</v>
      </c>
      <c r="BG66" s="13">
        <v>0.42348388527404818</v>
      </c>
      <c r="BH66" s="11">
        <v>5.7746078590597172</v>
      </c>
      <c r="BI66" s="11">
        <v>9.1469426731566758E-2</v>
      </c>
      <c r="BJ66" s="13">
        <v>15.726147079534782</v>
      </c>
      <c r="BK66" s="13">
        <v>0.44844225314910446</v>
      </c>
      <c r="BL66" s="11">
        <v>2.0863930204334373</v>
      </c>
      <c r="BM66" s="11">
        <v>3.3100625542492906E-2</v>
      </c>
      <c r="BN66" s="11">
        <v>11.085294345038482</v>
      </c>
      <c r="BO66" s="11">
        <v>0.1895885145233876</v>
      </c>
      <c r="BP66" s="11">
        <v>1.4028753637853164</v>
      </c>
      <c r="BQ66" s="11">
        <v>1.9021401262840566E-2</v>
      </c>
      <c r="BR66" s="4">
        <v>9.4793895334149697E-3</v>
      </c>
      <c r="BS66" s="4">
        <v>1.1272960930046908E-3</v>
      </c>
      <c r="BT66" s="4">
        <v>1.3936131777548299E-2</v>
      </c>
      <c r="BU66" s="4">
        <v>1.2768106711878568E-3</v>
      </c>
      <c r="BV66" s="4">
        <v>4.0554057695692926E-3</v>
      </c>
      <c r="BW66" s="4">
        <v>1.2768106711878568E-3</v>
      </c>
      <c r="BX66" s="4">
        <v>7.1730059019794835E-5</v>
      </c>
      <c r="BY66" s="4">
        <v>4.8762612355996671E-5</v>
      </c>
      <c r="BZ66" s="4">
        <v>4.057830187652464E-3</v>
      </c>
      <c r="CA66" s="4">
        <v>3.550997138996396E-4</v>
      </c>
      <c r="CB66" s="4"/>
      <c r="CC66" s="4"/>
      <c r="CD66" s="4"/>
      <c r="CE66" s="4"/>
      <c r="CF66" s="13"/>
      <c r="CG66" s="13"/>
      <c r="CH66" s="11"/>
      <c r="CI66" s="11"/>
      <c r="CJ66" s="13"/>
      <c r="CK66" s="13"/>
      <c r="CL66" s="11"/>
      <c r="CM66" s="11"/>
      <c r="CN66" s="13"/>
      <c r="CO66" s="13"/>
      <c r="CP66" s="11"/>
      <c r="CQ66" s="11"/>
      <c r="CR66" s="11"/>
      <c r="CS66" s="11"/>
      <c r="CT66" s="4"/>
      <c r="CU66" s="4"/>
      <c r="CV66" s="9"/>
      <c r="CW66" s="9"/>
      <c r="CX66" s="4"/>
      <c r="CY66" s="4"/>
      <c r="CZ66" s="9"/>
      <c r="DA66" s="9"/>
      <c r="DB66" s="9"/>
      <c r="DC66" s="9"/>
      <c r="DD66" s="9"/>
      <c r="DE66" s="9"/>
    </row>
    <row r="67" spans="1:109" x14ac:dyDescent="0.2">
      <c r="A67" s="1">
        <v>266</v>
      </c>
      <c r="B67" s="9">
        <v>2.4011937729218981E-2</v>
      </c>
      <c r="C67" s="9">
        <v>4.7230850658321107E-3</v>
      </c>
      <c r="D67" s="11">
        <v>1.5561120605163197</v>
      </c>
      <c r="E67" s="4">
        <v>1.0159748481213321E-2</v>
      </c>
      <c r="F67" s="13">
        <v>11.283752300270882</v>
      </c>
      <c r="G67" s="13">
        <v>0.11183385307293979</v>
      </c>
      <c r="H67" s="11">
        <v>3.3505446756455117</v>
      </c>
      <c r="I67" s="11">
        <v>2.5011637617391797E-2</v>
      </c>
      <c r="J67" s="11">
        <v>3.524706678076535</v>
      </c>
      <c r="K67" s="11">
        <v>2.5218747078144046E-2</v>
      </c>
      <c r="L67" s="11">
        <v>0.24347056722371677</v>
      </c>
      <c r="M67" s="4">
        <v>1.9197971139435373E-3</v>
      </c>
      <c r="N67" s="13">
        <v>27.098526106622302</v>
      </c>
      <c r="O67" s="13">
        <v>0.19038986102807706</v>
      </c>
      <c r="P67" s="13">
        <v>18.839456850219708</v>
      </c>
      <c r="Q67" s="13">
        <v>0.27343006748983134</v>
      </c>
      <c r="R67" s="15">
        <v>372.22314125979744</v>
      </c>
      <c r="S67" s="15">
        <v>2.5107610981220381</v>
      </c>
      <c r="T67" s="15">
        <v>135.23198809970481</v>
      </c>
      <c r="U67" s="15">
        <v>2.4101714141823156</v>
      </c>
      <c r="V67" s="13">
        <v>34.605510502727256</v>
      </c>
      <c r="W67" s="13">
        <v>0.4121157213064533</v>
      </c>
      <c r="X67" s="13">
        <v>60.23959012860594</v>
      </c>
      <c r="Y67" s="13">
        <v>0.75816836418412448</v>
      </c>
      <c r="Z67" s="13">
        <v>109.58802700288173</v>
      </c>
      <c r="AA67" s="13">
        <v>1.7442447076426781</v>
      </c>
      <c r="AB67" s="9">
        <v>2.0545198529920587E-2</v>
      </c>
      <c r="AC67" s="9">
        <v>1.2243007555974602E-3</v>
      </c>
      <c r="AD67" s="9">
        <v>1.3183804109472869E-2</v>
      </c>
      <c r="AE67" s="9">
        <v>2.7628644361487108E-3</v>
      </c>
      <c r="AF67" s="15">
        <v>215.51857920074323</v>
      </c>
      <c r="AG67" s="15">
        <v>2.4778789268659187</v>
      </c>
      <c r="AH67" s="11">
        <v>0.58124372857612694</v>
      </c>
      <c r="AI67" s="11">
        <v>1.4383014829245321E-2</v>
      </c>
      <c r="AJ67" s="11">
        <v>1.4114940078600011E-2</v>
      </c>
      <c r="AK67" s="11">
        <v>1.4927193200666815E-3</v>
      </c>
      <c r="AL67" s="4" t="s">
        <v>43</v>
      </c>
      <c r="AM67" s="4"/>
      <c r="AN67" s="4" t="s">
        <v>43</v>
      </c>
      <c r="AO67" s="4"/>
      <c r="AP67" s="4">
        <v>8.5280350712063212E-4</v>
      </c>
      <c r="AQ67" s="4">
        <v>1.9109894209847519E-4</v>
      </c>
      <c r="AR67" s="4">
        <v>6.0925852492027159E-3</v>
      </c>
      <c r="AS67" s="4">
        <v>6.7928183578460776E-4</v>
      </c>
      <c r="AT67" s="4">
        <v>4.2977155982462881E-3</v>
      </c>
      <c r="AU67" s="4">
        <v>5.5759756814227884E-4</v>
      </c>
      <c r="AV67" s="4">
        <v>0.16663942745091936</v>
      </c>
      <c r="AW67" s="4">
        <v>7.758304414100926E-3</v>
      </c>
      <c r="AX67" s="11">
        <v>1.8098373877364</v>
      </c>
      <c r="AY67" s="11">
        <v>4.9479869544353454E-2</v>
      </c>
      <c r="AZ67" s="11">
        <v>1.5999649643593896</v>
      </c>
      <c r="BA67" s="11">
        <v>2.3954174476382189E-2</v>
      </c>
      <c r="BB67" s="13">
        <v>15.314289406432492</v>
      </c>
      <c r="BC67" s="13">
        <v>0.35801732995128727</v>
      </c>
      <c r="BD67" s="11">
        <v>3.9993474262573061</v>
      </c>
      <c r="BE67" s="11">
        <v>5.4946193806341463E-2</v>
      </c>
      <c r="BF67" s="13">
        <v>29.331573203861772</v>
      </c>
      <c r="BG67" s="13">
        <v>0.43274037227088552</v>
      </c>
      <c r="BH67" s="11">
        <v>6.5651839483516916</v>
      </c>
      <c r="BI67" s="11">
        <v>0.10180445335787951</v>
      </c>
      <c r="BJ67" s="13">
        <v>18.449498726351855</v>
      </c>
      <c r="BK67" s="13">
        <v>0.52035296298140732</v>
      </c>
      <c r="BL67" s="11">
        <v>2.4771969263695559</v>
      </c>
      <c r="BM67" s="11">
        <v>3.8995171746128668E-2</v>
      </c>
      <c r="BN67" s="11">
        <v>13.287612437652653</v>
      </c>
      <c r="BO67" s="11">
        <v>0.22593863668240971</v>
      </c>
      <c r="BP67" s="11">
        <v>1.7354555612575429</v>
      </c>
      <c r="BQ67" s="11">
        <v>2.2215475664201317E-2</v>
      </c>
      <c r="BR67" s="4">
        <v>8.1548998928378039E-3</v>
      </c>
      <c r="BS67" s="4">
        <v>1.0456388714288661E-3</v>
      </c>
      <c r="BT67" s="4">
        <v>2.9856639696178096E-3</v>
      </c>
      <c r="BU67" s="4">
        <v>3.7276739961059053E-4</v>
      </c>
      <c r="BV67" s="4">
        <v>2.501301781591117E-3</v>
      </c>
      <c r="BW67" s="4">
        <v>3.7276739961059053E-4</v>
      </c>
      <c r="BX67" s="4">
        <v>2.654272760128417E-4</v>
      </c>
      <c r="BY67" s="4">
        <v>9.4038303963648451E-5</v>
      </c>
      <c r="BZ67" s="4">
        <v>3.4119111607095421E-3</v>
      </c>
      <c r="CA67" s="4">
        <v>2.975022968037039E-4</v>
      </c>
      <c r="CB67" s="4"/>
      <c r="CC67" s="4"/>
      <c r="CD67" s="4"/>
      <c r="CE67" s="4"/>
      <c r="CF67" s="13"/>
      <c r="CG67" s="13"/>
      <c r="CH67" s="11"/>
      <c r="CI67" s="11"/>
      <c r="CJ67" s="13"/>
      <c r="CK67" s="13"/>
      <c r="CL67" s="11"/>
      <c r="CM67" s="11"/>
      <c r="CN67" s="13"/>
      <c r="CO67" s="13"/>
      <c r="CP67" s="11"/>
      <c r="CQ67" s="11"/>
      <c r="CR67" s="11"/>
      <c r="CS67" s="11"/>
      <c r="CT67" s="4"/>
      <c r="CU67" s="4"/>
      <c r="CV67" s="9"/>
      <c r="CW67" s="9"/>
      <c r="CX67" s="4"/>
      <c r="CY67" s="4"/>
      <c r="CZ67" s="9"/>
      <c r="DA67" s="9"/>
      <c r="DB67" s="9"/>
      <c r="DC67" s="9"/>
      <c r="DD67" s="9"/>
      <c r="DE67" s="9"/>
    </row>
    <row r="68" spans="1:109" x14ac:dyDescent="0.2">
      <c r="A68" s="1">
        <v>267</v>
      </c>
      <c r="B68" s="9">
        <v>2.9568328656195252E-2</v>
      </c>
      <c r="C68" s="9">
        <v>2.6905006370915442E-3</v>
      </c>
      <c r="D68" s="11">
        <v>1.4594467754417142</v>
      </c>
      <c r="E68" s="4">
        <v>9.5286274918310702E-3</v>
      </c>
      <c r="F68" s="13">
        <v>11.271290169600814</v>
      </c>
      <c r="G68" s="13">
        <v>0.11171034025085326</v>
      </c>
      <c r="H68" s="11">
        <v>3.4288522033966342</v>
      </c>
      <c r="I68" s="11">
        <v>2.5596199142883896E-2</v>
      </c>
      <c r="J68" s="11">
        <v>3.6209643766242903</v>
      </c>
      <c r="K68" s="11">
        <v>2.5907456459012157E-2</v>
      </c>
      <c r="L68" s="11">
        <v>0.42270986167543373</v>
      </c>
      <c r="M68" s="4">
        <v>3.3331222814061779E-3</v>
      </c>
      <c r="N68" s="13">
        <v>27.116088714789065</v>
      </c>
      <c r="O68" s="13">
        <v>0.19051325307216754</v>
      </c>
      <c r="P68" s="13">
        <v>24.423902381739545</v>
      </c>
      <c r="Q68" s="13">
        <v>0.35448098794452448</v>
      </c>
      <c r="R68" s="15">
        <v>422.47146665224892</v>
      </c>
      <c r="S68" s="15">
        <v>2.8497017137273626</v>
      </c>
      <c r="T68" s="15">
        <v>98.42878227051277</v>
      </c>
      <c r="U68" s="15">
        <v>1.7542464670877789</v>
      </c>
      <c r="V68" s="13">
        <v>41.370886948870826</v>
      </c>
      <c r="W68" s="13">
        <v>0.47193477595463146</v>
      </c>
      <c r="X68" s="13">
        <v>52.875388151111359</v>
      </c>
      <c r="Y68" s="13">
        <v>0.66548338815957453</v>
      </c>
      <c r="Z68" s="13">
        <v>107.02084661204053</v>
      </c>
      <c r="AA68" s="13">
        <v>1.6666117453516547</v>
      </c>
      <c r="AB68" s="9">
        <v>2.5330739452605597E-2</v>
      </c>
      <c r="AC68" s="9">
        <v>5.3358308007846293E-3</v>
      </c>
      <c r="AD68" s="9">
        <v>1.2367699667569558E-2</v>
      </c>
      <c r="AE68" s="9">
        <v>8.2413314044553368E-4</v>
      </c>
      <c r="AF68" s="15">
        <v>194.0510003585415</v>
      </c>
      <c r="AG68" s="15">
        <v>2.2310600149132047</v>
      </c>
      <c r="AH68" s="11">
        <v>6.0871943258167853</v>
      </c>
      <c r="AI68" s="11">
        <v>0.39476354718963697</v>
      </c>
      <c r="AJ68" s="11">
        <v>0.32069242607442933</v>
      </c>
      <c r="AK68" s="11">
        <v>4.1503418192791845E-2</v>
      </c>
      <c r="AL68" s="4" t="s">
        <v>43</v>
      </c>
      <c r="AM68" s="4"/>
      <c r="AN68" s="4">
        <v>1.6200790668827313E-2</v>
      </c>
      <c r="AO68" s="4">
        <v>2.2463278941414807E-3</v>
      </c>
      <c r="AP68" s="4">
        <v>7.1058324932876957E-3</v>
      </c>
      <c r="AQ68" s="4">
        <v>1.0548596211655558E-3</v>
      </c>
      <c r="AR68" s="4">
        <v>9.4691808300611472E-3</v>
      </c>
      <c r="AS68" s="4">
        <v>8.8704776720216244E-4</v>
      </c>
      <c r="AT68" s="4">
        <v>8.5401627946841037E-3</v>
      </c>
      <c r="AU68" s="4">
        <v>8.5054963904707505E-4</v>
      </c>
      <c r="AV68" s="4">
        <v>0.19233408606183047</v>
      </c>
      <c r="AW68" s="4">
        <v>8.6694514923643246E-3</v>
      </c>
      <c r="AX68" s="11">
        <v>2.1429267889422836</v>
      </c>
      <c r="AY68" s="11">
        <v>5.6286119033827721E-2</v>
      </c>
      <c r="AZ68" s="11">
        <v>1.867272889462068</v>
      </c>
      <c r="BA68" s="11">
        <v>2.8536002597574481E-2</v>
      </c>
      <c r="BB68" s="13">
        <v>18.274509886610886</v>
      </c>
      <c r="BC68" s="13">
        <v>0.42438920906752775</v>
      </c>
      <c r="BD68" s="11">
        <v>4.5246589312215457</v>
      </c>
      <c r="BE68" s="11">
        <v>5.9446847730023816E-2</v>
      </c>
      <c r="BF68" s="13">
        <v>29.413313552547148</v>
      </c>
      <c r="BG68" s="13">
        <v>0.43394632016443441</v>
      </c>
      <c r="BH68" s="11">
        <v>5.9549837906487406</v>
      </c>
      <c r="BI68" s="11">
        <v>9.2546334676014197E-2</v>
      </c>
      <c r="BJ68" s="13">
        <v>15.69415988656699</v>
      </c>
      <c r="BK68" s="13">
        <v>0.45582255784685283</v>
      </c>
      <c r="BL68" s="11">
        <v>2.0859219207871491</v>
      </c>
      <c r="BM68" s="11">
        <v>3.5881436655159964E-2</v>
      </c>
      <c r="BN68" s="11">
        <v>11.017962338114856</v>
      </c>
      <c r="BO68" s="11">
        <v>0.19117396271031525</v>
      </c>
      <c r="BP68" s="11">
        <v>1.4261686559322599</v>
      </c>
      <c r="BQ68" s="11">
        <v>1.759175071668468E-2</v>
      </c>
      <c r="BR68" s="4">
        <v>0.15274789310510128</v>
      </c>
      <c r="BS68" s="4">
        <v>1.3297079582355197E-2</v>
      </c>
      <c r="BT68" s="4">
        <v>5.1841415192384298E-2</v>
      </c>
      <c r="BU68" s="4">
        <v>5.2831782074027056E-3</v>
      </c>
      <c r="BV68" s="4">
        <v>1.4618045977550806E-2</v>
      </c>
      <c r="BW68" s="4">
        <v>5.2831782074027056E-3</v>
      </c>
      <c r="BX68" s="4">
        <v>2.6532388520746159E-2</v>
      </c>
      <c r="BY68" s="4">
        <v>2.6584282658082283E-3</v>
      </c>
      <c r="BZ68" s="4">
        <v>3.3002734326582184E-2</v>
      </c>
      <c r="CA68" s="4">
        <v>2.6770222146010091E-3</v>
      </c>
      <c r="CB68" s="4"/>
      <c r="CC68" s="4"/>
      <c r="CD68" s="4"/>
      <c r="CE68" s="4"/>
      <c r="CF68" s="13"/>
      <c r="CG68" s="13"/>
      <c r="CH68" s="11"/>
      <c r="CI68" s="11"/>
      <c r="CJ68" s="13"/>
      <c r="CK68" s="13"/>
      <c r="CL68" s="11"/>
      <c r="CM68" s="11"/>
      <c r="CN68" s="13"/>
      <c r="CO68" s="13"/>
      <c r="CP68" s="11"/>
      <c r="CQ68" s="11"/>
      <c r="CR68" s="11"/>
      <c r="CS68" s="11"/>
      <c r="CT68" s="4"/>
      <c r="CU68" s="4"/>
      <c r="CV68" s="9"/>
      <c r="CW68" s="9"/>
      <c r="CX68" s="4"/>
      <c r="CY68" s="4"/>
      <c r="CZ68" s="9"/>
      <c r="DA68" s="9"/>
      <c r="DB68" s="9"/>
      <c r="DC68" s="9"/>
      <c r="DD68" s="9"/>
      <c r="DE68" s="9"/>
    </row>
    <row r="69" spans="1:109" x14ac:dyDescent="0.2">
      <c r="A69" s="1">
        <v>268</v>
      </c>
      <c r="B69" s="9">
        <v>-4.2603828560921843E-5</v>
      </c>
      <c r="C69" s="9">
        <v>8.1905086508019949E-7</v>
      </c>
      <c r="D69" s="11">
        <v>1.8406554674236664</v>
      </c>
      <c r="E69" s="4">
        <v>1.2017512789785708E-2</v>
      </c>
      <c r="F69" s="13">
        <v>11.184924433898095</v>
      </c>
      <c r="G69" s="13">
        <v>0.11085436497418227</v>
      </c>
      <c r="H69" s="11">
        <v>3.021758860765416</v>
      </c>
      <c r="I69" s="11">
        <v>2.2557269014192787E-2</v>
      </c>
      <c r="J69" s="11">
        <v>3.1873363351179016</v>
      </c>
      <c r="K69" s="11">
        <v>2.2804912927444191E-2</v>
      </c>
      <c r="L69" s="11">
        <v>0.24896265454551572</v>
      </c>
      <c r="M69" s="4">
        <v>1.9631029373543378E-3</v>
      </c>
      <c r="N69" s="13">
        <v>26.841805110262072</v>
      </c>
      <c r="O69" s="13">
        <v>0.18858618083426432</v>
      </c>
      <c r="P69" s="13">
        <v>26.076751168884989</v>
      </c>
      <c r="Q69" s="13">
        <v>0.37846992557753178</v>
      </c>
      <c r="R69" s="15">
        <v>332.47370727605954</v>
      </c>
      <c r="S69" s="15">
        <v>2.2426387772449448</v>
      </c>
      <c r="T69" s="15">
        <v>152.24146279766015</v>
      </c>
      <c r="U69" s="15">
        <v>2.7133226897299458</v>
      </c>
      <c r="V69" s="13">
        <v>36.433531476920507</v>
      </c>
      <c r="W69" s="13">
        <v>0.48610376503028196</v>
      </c>
      <c r="X69" s="13">
        <v>63.795911850366302</v>
      </c>
      <c r="Y69" s="13">
        <v>0.80292780920264561</v>
      </c>
      <c r="Z69" s="13">
        <v>113.83305783889621</v>
      </c>
      <c r="AA69" s="13">
        <v>1.7430637117290118</v>
      </c>
      <c r="AB69" s="9">
        <v>2.7613652986975146E-2</v>
      </c>
      <c r="AC69" s="9">
        <v>4.4677369397184254E-3</v>
      </c>
      <c r="AD69" s="9">
        <v>3.3766438110193246E-2</v>
      </c>
      <c r="AE69" s="9">
        <v>7.0465055073590244E-3</v>
      </c>
      <c r="AF69" s="15">
        <v>148.78385711026024</v>
      </c>
      <c r="AG69" s="15">
        <v>2.0581244719249767</v>
      </c>
      <c r="AH69" s="11">
        <v>11.790839746797676</v>
      </c>
      <c r="AI69" s="11">
        <v>2.3897317158738933</v>
      </c>
      <c r="AJ69" s="11">
        <v>2.5451834982733127E-3</v>
      </c>
      <c r="AK69" s="11">
        <v>4.4736001472522316E-4</v>
      </c>
      <c r="AL69" s="4" t="s">
        <v>43</v>
      </c>
      <c r="AM69" s="4"/>
      <c r="AN69" s="4">
        <v>3.4831813078478824E-2</v>
      </c>
      <c r="AO69" s="4">
        <v>3.329217975824408E-3</v>
      </c>
      <c r="AP69" s="4">
        <v>1.4999681530980549E-2</v>
      </c>
      <c r="AQ69" s="4">
        <v>1.8081179193265538E-3</v>
      </c>
      <c r="AR69" s="4">
        <v>7.08926344159901E-2</v>
      </c>
      <c r="AS69" s="4">
        <v>9.5120309720247744E-3</v>
      </c>
      <c r="AT69" s="4">
        <v>8.6714694074929866E-3</v>
      </c>
      <c r="AU69" s="4">
        <v>1.2291050152124536E-3</v>
      </c>
      <c r="AV69" s="4">
        <v>0.16346592905898003</v>
      </c>
      <c r="AW69" s="4">
        <v>9.7686410322963668E-3</v>
      </c>
      <c r="AX69" s="11">
        <v>1.8564010192967095</v>
      </c>
      <c r="AY69" s="11">
        <v>4.3930086781454658E-2</v>
      </c>
      <c r="AZ69" s="11">
        <v>1.4354684423091486</v>
      </c>
      <c r="BA69" s="11">
        <v>2.1235357867816499E-2</v>
      </c>
      <c r="BB69" s="13">
        <v>12.807857114512947</v>
      </c>
      <c r="BC69" s="13">
        <v>0.30609380236933448</v>
      </c>
      <c r="BD69" s="11">
        <v>3.1137933255181482</v>
      </c>
      <c r="BE69" s="11">
        <v>4.1058821683698163E-2</v>
      </c>
      <c r="BF69" s="13">
        <v>21.33493772112093</v>
      </c>
      <c r="BG69" s="13">
        <v>0.33253766261476969</v>
      </c>
      <c r="BH69" s="11">
        <v>4.5069621812899401</v>
      </c>
      <c r="BI69" s="11">
        <v>7.224275922600161E-2</v>
      </c>
      <c r="BJ69" s="13">
        <v>12.704556185869164</v>
      </c>
      <c r="BK69" s="13">
        <v>0.36357618642804967</v>
      </c>
      <c r="BL69" s="11">
        <v>1.7517440540209215</v>
      </c>
      <c r="BM69" s="11">
        <v>3.0995610863596403E-2</v>
      </c>
      <c r="BN69" s="11">
        <v>9.9684258563478263</v>
      </c>
      <c r="BO69" s="11">
        <v>0.17209720981224441</v>
      </c>
      <c r="BP69" s="11">
        <v>1.3511383791096521</v>
      </c>
      <c r="BQ69" s="11">
        <v>2.0440211717147612E-2</v>
      </c>
      <c r="BR69" s="4">
        <v>0.29041268038565643</v>
      </c>
      <c r="BS69" s="4">
        <v>6.2950413563286109E-2</v>
      </c>
      <c r="BT69" s="4">
        <v>1.3224953406784032E-3</v>
      </c>
      <c r="BU69" s="4">
        <v>2.4874856614040471E-4</v>
      </c>
      <c r="BV69" s="4">
        <v>1.0214433712666181E-2</v>
      </c>
      <c r="BW69" s="4">
        <v>2.4874856614040471E-4</v>
      </c>
      <c r="BX69" s="4">
        <v>5.5944466848141501E-3</v>
      </c>
      <c r="BY69" s="4">
        <v>7.7001553468121974E-4</v>
      </c>
      <c r="BZ69" s="4">
        <v>2.9746747648731808E-2</v>
      </c>
      <c r="CA69" s="4">
        <v>6.138941842561264E-3</v>
      </c>
      <c r="CB69" s="4"/>
      <c r="CC69" s="4"/>
      <c r="CD69" s="4"/>
      <c r="CE69" s="4"/>
      <c r="CF69" s="13"/>
      <c r="CG69" s="13"/>
      <c r="CH69" s="11"/>
      <c r="CI69" s="11"/>
      <c r="CJ69" s="13"/>
      <c r="CK69" s="13"/>
      <c r="CL69" s="11"/>
      <c r="CM69" s="11"/>
      <c r="CN69" s="13"/>
      <c r="CO69" s="13"/>
      <c r="CP69" s="11"/>
      <c r="CQ69" s="11"/>
      <c r="CR69" s="11"/>
      <c r="CS69" s="11"/>
      <c r="CT69" s="4"/>
      <c r="CU69" s="4"/>
      <c r="CV69" s="9"/>
      <c r="CW69" s="9"/>
      <c r="CX69" s="4"/>
      <c r="CY69" s="4"/>
      <c r="CZ69" s="9"/>
      <c r="DA69" s="9"/>
      <c r="DB69" s="9"/>
      <c r="DC69" s="9"/>
      <c r="DD69" s="9"/>
      <c r="DE69" s="9"/>
    </row>
    <row r="70" spans="1:109" x14ac:dyDescent="0.2">
      <c r="A70" s="1">
        <v>269</v>
      </c>
      <c r="B70" s="9">
        <v>6.736282624283386E-3</v>
      </c>
      <c r="C70" s="9">
        <v>4.2978640083257726E-5</v>
      </c>
      <c r="D70" s="11">
        <v>1.709020707643385</v>
      </c>
      <c r="E70" s="4">
        <v>1.1158078508228359E-2</v>
      </c>
      <c r="F70" s="13">
        <v>11.164168407013923</v>
      </c>
      <c r="G70" s="13">
        <v>0.110648650917443</v>
      </c>
      <c r="H70" s="11">
        <v>3.0909691862060091</v>
      </c>
      <c r="I70" s="11">
        <v>2.3073920408780858E-2</v>
      </c>
      <c r="J70" s="11">
        <v>3.2600714312448615</v>
      </c>
      <c r="K70" s="11">
        <v>2.332532161970215E-2</v>
      </c>
      <c r="L70" s="11">
        <v>0.24834019281512335</v>
      </c>
      <c r="M70" s="4">
        <v>1.9581947455873565E-3</v>
      </c>
      <c r="N70" s="13">
        <v>26.930925863888444</v>
      </c>
      <c r="O70" s="13">
        <v>0.18921232883326927</v>
      </c>
      <c r="P70" s="13">
        <v>24.871817646426123</v>
      </c>
      <c r="Q70" s="13">
        <v>0.37494357379795523</v>
      </c>
      <c r="R70" s="15">
        <v>350.76990770204537</v>
      </c>
      <c r="S70" s="15">
        <v>6.5808449891598739</v>
      </c>
      <c r="T70" s="15">
        <v>146.18612202241474</v>
      </c>
      <c r="U70" s="15">
        <v>2.6054014098263436</v>
      </c>
      <c r="V70" s="13">
        <v>35.669465640046027</v>
      </c>
      <c r="W70" s="13">
        <v>0.48203381137180312</v>
      </c>
      <c r="X70" s="13">
        <v>60.294201935727173</v>
      </c>
      <c r="Y70" s="13">
        <v>0.75885570193628871</v>
      </c>
      <c r="Z70" s="13">
        <v>114.44547859599014</v>
      </c>
      <c r="AA70" s="13">
        <v>1.9223133404859656</v>
      </c>
      <c r="AB70" s="9">
        <v>2.8250280052053496E-2</v>
      </c>
      <c r="AC70" s="9">
        <v>5.2184213049679727E-3</v>
      </c>
      <c r="AD70" s="9">
        <v>8.0992915460786023E-3</v>
      </c>
      <c r="AE70" s="9">
        <v>6.7401017077418348E-4</v>
      </c>
      <c r="AF70" s="15">
        <v>185.02095133377838</v>
      </c>
      <c r="AG70" s="15">
        <v>2.5176752403059721</v>
      </c>
      <c r="AH70" s="11">
        <v>190.4182664844455</v>
      </c>
      <c r="AI70" s="11">
        <v>23.024215472934806</v>
      </c>
      <c r="AJ70" s="11">
        <v>0.18557868940923736</v>
      </c>
      <c r="AK70" s="11">
        <v>3.5989718506253529E-2</v>
      </c>
      <c r="AL70" s="4">
        <v>3.5643557827938449E-3</v>
      </c>
      <c r="AM70" s="4">
        <v>4.2615161525850847E-4</v>
      </c>
      <c r="AN70" s="4">
        <v>5.9289549035480005E-3</v>
      </c>
      <c r="AO70" s="4">
        <v>1.3772553517214306E-3</v>
      </c>
      <c r="AP70" s="4">
        <v>9.4423231008551145E-4</v>
      </c>
      <c r="AQ70" s="4">
        <v>2.0425864177834211E-4</v>
      </c>
      <c r="AR70" s="4">
        <v>6.4210707397922926E-3</v>
      </c>
      <c r="AS70" s="4">
        <v>6.3599145845214303E-4</v>
      </c>
      <c r="AT70" s="4">
        <v>4.4941018826457216E-3</v>
      </c>
      <c r="AU70" s="4">
        <v>4.3260210508827275E-4</v>
      </c>
      <c r="AV70" s="4">
        <v>0.14234184641773312</v>
      </c>
      <c r="AW70" s="4">
        <v>6.0051440651581476E-3</v>
      </c>
      <c r="AX70" s="11">
        <v>1.6935703908512638</v>
      </c>
      <c r="AY70" s="11">
        <v>4.7878874488832032E-2</v>
      </c>
      <c r="AZ70" s="11">
        <v>1.3948330727384195</v>
      </c>
      <c r="BA70" s="11">
        <v>2.1473488348783067E-2</v>
      </c>
      <c r="BB70" s="13">
        <v>12.791691084496028</v>
      </c>
      <c r="BC70" s="13">
        <v>0.30218360105756109</v>
      </c>
      <c r="BD70" s="11">
        <v>3.3549307885803477</v>
      </c>
      <c r="BE70" s="11">
        <v>4.7963889265394966E-2</v>
      </c>
      <c r="BF70" s="13">
        <v>25.129834092882266</v>
      </c>
      <c r="BG70" s="13">
        <v>0.38084355312204277</v>
      </c>
      <c r="BH70" s="11">
        <v>5.6032386471445603</v>
      </c>
      <c r="BI70" s="11">
        <v>9.3502089614240697E-2</v>
      </c>
      <c r="BJ70" s="13">
        <v>15.961896815253901</v>
      </c>
      <c r="BK70" s="13">
        <v>0.46339580832922511</v>
      </c>
      <c r="BL70" s="11">
        <v>2.1959801041494367</v>
      </c>
      <c r="BM70" s="11">
        <v>3.9148827802986633E-2</v>
      </c>
      <c r="BN70" s="11">
        <v>12.401142203252181</v>
      </c>
      <c r="BO70" s="11">
        <v>0.23348576987842148</v>
      </c>
      <c r="BP70" s="11">
        <v>1.6998554776690091</v>
      </c>
      <c r="BQ70" s="11">
        <v>2.6694667611603724E-2</v>
      </c>
      <c r="BR70" s="4">
        <v>4.8678585797864935</v>
      </c>
      <c r="BS70" s="4">
        <v>0.53202512481074204</v>
      </c>
      <c r="BT70" s="4">
        <v>1.7793086675392381E-2</v>
      </c>
      <c r="BU70" s="4">
        <v>3.0621006229855944E-3</v>
      </c>
      <c r="BV70" s="4">
        <v>4.6698170290789064E-2</v>
      </c>
      <c r="BW70" s="4">
        <v>3.0621006229855944E-3</v>
      </c>
      <c r="BX70" s="4">
        <v>0.11527356642367716</v>
      </c>
      <c r="BY70" s="4">
        <v>9.0534462913125467E-3</v>
      </c>
      <c r="BZ70" s="4">
        <v>0.50735334614826488</v>
      </c>
      <c r="CA70" s="4">
        <v>6.2578466848981246E-2</v>
      </c>
      <c r="CB70" s="4"/>
      <c r="CC70" s="4"/>
      <c r="CD70" s="4"/>
      <c r="CE70" s="4"/>
      <c r="CF70" s="13"/>
      <c r="CG70" s="13"/>
      <c r="CH70" s="11"/>
      <c r="CI70" s="11"/>
      <c r="CJ70" s="13"/>
      <c r="CK70" s="13"/>
      <c r="CL70" s="11"/>
      <c r="CM70" s="11"/>
      <c r="CN70" s="13"/>
      <c r="CO70" s="13"/>
      <c r="CP70" s="11"/>
      <c r="CQ70" s="11"/>
      <c r="CR70" s="11"/>
      <c r="CS70" s="11"/>
      <c r="CT70" s="4"/>
      <c r="CU70" s="4"/>
      <c r="CV70" s="9"/>
      <c r="CW70" s="9"/>
      <c r="CX70" s="4"/>
      <c r="CY70" s="4"/>
      <c r="CZ70" s="9"/>
      <c r="DA70" s="9"/>
      <c r="DB70" s="9"/>
      <c r="DC70" s="9"/>
      <c r="DD70" s="9"/>
      <c r="DE70" s="9"/>
    </row>
    <row r="71" spans="1:109" x14ac:dyDescent="0.2">
      <c r="A71" s="1">
        <v>270</v>
      </c>
      <c r="B71" s="9">
        <v>1.137921628719122E-2</v>
      </c>
      <c r="C71" s="9">
        <v>7.2601354265293213E-5</v>
      </c>
      <c r="D71" s="11">
        <v>1.7229518080761093</v>
      </c>
      <c r="E71" s="4">
        <v>1.1249033703586238E-2</v>
      </c>
      <c r="F71" s="13">
        <v>11.230691568145932</v>
      </c>
      <c r="G71" s="13">
        <v>0.11130796541052965</v>
      </c>
      <c r="H71" s="11">
        <v>3.3584905972243471</v>
      </c>
      <c r="I71" s="11">
        <v>2.5070953498929089E-2</v>
      </c>
      <c r="J71" s="11">
        <v>3.5425275988797895</v>
      </c>
      <c r="K71" s="11">
        <v>2.5346253090837829E-2</v>
      </c>
      <c r="L71" s="11">
        <v>1.0782750548241602</v>
      </c>
      <c r="M71" s="4">
        <v>1.5489499920498431E-2</v>
      </c>
      <c r="N71" s="13">
        <v>26.021355755665166</v>
      </c>
      <c r="O71" s="13">
        <v>0.18282183638292204</v>
      </c>
      <c r="P71" s="13">
        <v>34.11661030626982</v>
      </c>
      <c r="Q71" s="13">
        <v>0.49515796196952699</v>
      </c>
      <c r="R71" s="15">
        <v>406.52215129420324</v>
      </c>
      <c r="S71" s="15">
        <v>3.7091329596305305</v>
      </c>
      <c r="T71" s="15">
        <v>112.55235022907054</v>
      </c>
      <c r="U71" s="15">
        <v>2.1015235127148464</v>
      </c>
      <c r="V71" s="13">
        <v>29.345398106217878</v>
      </c>
      <c r="W71" s="13">
        <v>0.42764486259585843</v>
      </c>
      <c r="X71" s="13">
        <v>51.153595738766249</v>
      </c>
      <c r="Y71" s="13">
        <v>0.64381311228376936</v>
      </c>
      <c r="Z71" s="13">
        <v>106.24403802073111</v>
      </c>
      <c r="AA71" s="13">
        <v>1.6413525593155769</v>
      </c>
      <c r="AB71" s="9">
        <v>3.5435529570249182E-2</v>
      </c>
      <c r="AC71" s="9">
        <v>5.5993242456197061E-3</v>
      </c>
      <c r="AD71" s="9">
        <v>1.2105204773687962E-2</v>
      </c>
      <c r="AE71" s="9">
        <v>8.145792324376934E-4</v>
      </c>
      <c r="AF71" s="15">
        <v>195.5510887986143</v>
      </c>
      <c r="AG71" s="15">
        <v>2.2483069620111076</v>
      </c>
      <c r="AH71" s="11">
        <v>6.6230566125796617</v>
      </c>
      <c r="AI71" s="11">
        <v>1.8972197934870743</v>
      </c>
      <c r="AJ71" s="11">
        <v>0.23364643724388218</v>
      </c>
      <c r="AK71" s="11">
        <v>1.9734412075577943E-2</v>
      </c>
      <c r="AL71" s="4" t="s">
        <v>43</v>
      </c>
      <c r="AM71" s="4"/>
      <c r="AN71" s="4">
        <v>1.3848561232858941E-2</v>
      </c>
      <c r="AO71" s="4">
        <v>2.0744884405193681E-3</v>
      </c>
      <c r="AP71" s="4">
        <v>2.1393075236116883E-3</v>
      </c>
      <c r="AQ71" s="4">
        <v>3.030467468457111E-4</v>
      </c>
      <c r="AR71" s="4">
        <v>5.7548698578772052E-3</v>
      </c>
      <c r="AS71" s="4">
        <v>4.8949428227284728E-4</v>
      </c>
      <c r="AT71" s="4">
        <v>5.1436913623193895E-3</v>
      </c>
      <c r="AU71" s="4">
        <v>5.8328980086695865E-4</v>
      </c>
      <c r="AV71" s="4">
        <v>0.17370936947587579</v>
      </c>
      <c r="AW71" s="4">
        <v>8.8586002086234097E-3</v>
      </c>
      <c r="AX71" s="11">
        <v>1.9587899040431058</v>
      </c>
      <c r="AY71" s="11">
        <v>5.9770290557575323E-2</v>
      </c>
      <c r="AZ71" s="11">
        <v>1.6218821175983162</v>
      </c>
      <c r="BA71" s="11">
        <v>2.5302310734158857E-2</v>
      </c>
      <c r="BB71" s="13">
        <v>16.150072299979961</v>
      </c>
      <c r="BC71" s="13">
        <v>0.37588746915841009</v>
      </c>
      <c r="BD71" s="11">
        <v>4.1599583556055428</v>
      </c>
      <c r="BE71" s="11">
        <v>5.4655260139610827E-2</v>
      </c>
      <c r="BF71" s="13">
        <v>28.125501511214189</v>
      </c>
      <c r="BG71" s="13">
        <v>0.41494671662090732</v>
      </c>
      <c r="BH71" s="11">
        <v>5.9322929915996871</v>
      </c>
      <c r="BI71" s="11">
        <v>9.1990392031622487E-2</v>
      </c>
      <c r="BJ71" s="13">
        <v>16.624787104852995</v>
      </c>
      <c r="BK71" s="13">
        <v>0.47205014367367276</v>
      </c>
      <c r="BL71" s="11">
        <v>2.2759976813569174</v>
      </c>
      <c r="BM71" s="11">
        <v>3.5964139464608233E-2</v>
      </c>
      <c r="BN71" s="11">
        <v>12.364123808978103</v>
      </c>
      <c r="BO71" s="11">
        <v>0.21356613413114792</v>
      </c>
      <c r="BP71" s="11">
        <v>1.5508800111867935</v>
      </c>
      <c r="BQ71" s="11">
        <v>2.0273990690941924E-2</v>
      </c>
      <c r="BR71" s="4">
        <v>0.12791171932656345</v>
      </c>
      <c r="BS71" s="4">
        <v>3.3334742689265562E-2</v>
      </c>
      <c r="BT71" s="4">
        <v>3.2984461823486855E-2</v>
      </c>
      <c r="BU71" s="4">
        <v>2.2497260684394014E-3</v>
      </c>
      <c r="BV71" s="4">
        <v>8.667744866346869E-3</v>
      </c>
      <c r="BW71" s="4">
        <v>2.2497260684394014E-3</v>
      </c>
      <c r="BX71" s="4">
        <v>3.8265488011773882E-3</v>
      </c>
      <c r="BY71" s="4">
        <v>1.2577434361421792E-3</v>
      </c>
      <c r="BZ71" s="4">
        <v>2.2442845162908686E-2</v>
      </c>
      <c r="CA71" s="4">
        <v>5.5046549176371385E-3</v>
      </c>
      <c r="CB71" s="4"/>
      <c r="CC71" s="4"/>
      <c r="CD71" s="4"/>
      <c r="CE71" s="4"/>
      <c r="CF71" s="13"/>
      <c r="CG71" s="13"/>
      <c r="CH71" s="11"/>
      <c r="CI71" s="11"/>
      <c r="CJ71" s="13"/>
      <c r="CK71" s="13"/>
      <c r="CL71" s="11"/>
      <c r="CM71" s="11"/>
      <c r="CN71" s="13"/>
      <c r="CO71" s="13"/>
      <c r="CP71" s="11"/>
      <c r="CQ71" s="11"/>
      <c r="CR71" s="11"/>
      <c r="CS71" s="11"/>
      <c r="CT71" s="4"/>
      <c r="CU71" s="4"/>
      <c r="CV71" s="9"/>
      <c r="CW71" s="9"/>
      <c r="CX71" s="4"/>
      <c r="CY71" s="4"/>
      <c r="CZ71" s="9"/>
      <c r="DA71" s="9"/>
      <c r="DB71" s="9"/>
      <c r="DC71" s="9"/>
      <c r="DD71" s="9"/>
      <c r="DE71" s="9"/>
    </row>
    <row r="72" spans="1:109" x14ac:dyDescent="0.2">
      <c r="A72" s="1">
        <v>271</v>
      </c>
      <c r="B72" s="9">
        <v>2.8315384228755308E-3</v>
      </c>
      <c r="C72" s="9">
        <v>1.8065701447855798E-5</v>
      </c>
      <c r="D72" s="11">
        <v>1.5618070480447397</v>
      </c>
      <c r="E72" s="4">
        <v>1.0196930662600152E-2</v>
      </c>
      <c r="F72" s="13">
        <v>10.925957479306419</v>
      </c>
      <c r="G72" s="13">
        <v>0.10828773008360176</v>
      </c>
      <c r="H72" s="11">
        <v>3.5037605623624049</v>
      </c>
      <c r="I72" s="11">
        <v>2.6155386054368495E-2</v>
      </c>
      <c r="J72" s="11">
        <v>3.6729354704285688</v>
      </c>
      <c r="K72" s="11">
        <v>2.6279301832182335E-2</v>
      </c>
      <c r="L72" s="11">
        <v>0.32189837384560183</v>
      </c>
      <c r="M72" s="4">
        <v>2.5382105777248466E-3</v>
      </c>
      <c r="N72" s="13">
        <v>26.281891247186664</v>
      </c>
      <c r="O72" s="13">
        <v>0.18465231660271211</v>
      </c>
      <c r="P72" s="13">
        <v>22.578752634295139</v>
      </c>
      <c r="Q72" s="13">
        <v>0.32770105347063289</v>
      </c>
      <c r="R72" s="15">
        <v>415.40923799486814</v>
      </c>
      <c r="S72" s="15">
        <v>2.802064780357286</v>
      </c>
      <c r="T72" s="15">
        <v>112.85231250225695</v>
      </c>
      <c r="U72" s="15">
        <v>2.011309760651979</v>
      </c>
      <c r="V72" s="13">
        <v>66.724055565985182</v>
      </c>
      <c r="W72" s="13">
        <v>0.65811947691966854</v>
      </c>
      <c r="X72" s="13">
        <v>55.860731646168837</v>
      </c>
      <c r="Y72" s="13">
        <v>0.70305656867662802</v>
      </c>
      <c r="Z72" s="13">
        <v>109.46557292908059</v>
      </c>
      <c r="AA72" s="13">
        <v>1.7691094777341134</v>
      </c>
      <c r="AB72" s="9">
        <v>4.8815739663883355E-2</v>
      </c>
      <c r="AC72" s="9">
        <v>5.6709577068178212E-3</v>
      </c>
      <c r="AD72" s="9">
        <v>9.121023430837083E-2</v>
      </c>
      <c r="AE72" s="9">
        <v>8.5454052270590077E-3</v>
      </c>
      <c r="AF72" s="15">
        <v>201.60725357081819</v>
      </c>
      <c r="AG72" s="15">
        <v>2.3913229922176931</v>
      </c>
      <c r="AH72" s="11">
        <v>0.60872472507856346</v>
      </c>
      <c r="AI72" s="11">
        <v>1.99796917446519E-2</v>
      </c>
      <c r="AJ72" s="11">
        <v>6.0885265874774781E-2</v>
      </c>
      <c r="AK72" s="11">
        <v>3.8415652421783641E-3</v>
      </c>
      <c r="AL72" s="4" t="s">
        <v>43</v>
      </c>
      <c r="AM72" s="4"/>
      <c r="AN72" s="4">
        <v>0.22968594421081698</v>
      </c>
      <c r="AO72" s="4">
        <v>2.1313121972250181E-2</v>
      </c>
      <c r="AP72" s="4">
        <v>6.5446029563494518E-2</v>
      </c>
      <c r="AQ72" s="4">
        <v>4.734882969284003E-3</v>
      </c>
      <c r="AR72" s="4">
        <v>4.0500466274628145E-2</v>
      </c>
      <c r="AS72" s="4">
        <v>3.451247189300571E-3</v>
      </c>
      <c r="AT72" s="4">
        <v>2.3567034181104052E-2</v>
      </c>
      <c r="AU72" s="4">
        <v>1.6827110220607152E-3</v>
      </c>
      <c r="AV72" s="4">
        <v>0.25046745384217733</v>
      </c>
      <c r="AW72" s="4">
        <v>1.3780115697779186E-2</v>
      </c>
      <c r="AX72" s="11">
        <v>2.1027033696261239</v>
      </c>
      <c r="AY72" s="11">
        <v>5.846171565613114E-2</v>
      </c>
      <c r="AZ72" s="11">
        <v>1.7685535252009921</v>
      </c>
      <c r="BA72" s="11">
        <v>2.7714505533461591E-2</v>
      </c>
      <c r="BB72" s="13">
        <v>17.384858342211903</v>
      </c>
      <c r="BC72" s="13">
        <v>0.41507150565253892</v>
      </c>
      <c r="BD72" s="11">
        <v>4.3541072415847948</v>
      </c>
      <c r="BE72" s="11">
        <v>5.801356856148164E-2</v>
      </c>
      <c r="BF72" s="13">
        <v>29.793011794789969</v>
      </c>
      <c r="BG72" s="13">
        <v>0.46871214211296125</v>
      </c>
      <c r="BH72" s="11">
        <v>6.1141335896362667</v>
      </c>
      <c r="BI72" s="11">
        <v>0.10003162788398734</v>
      </c>
      <c r="BJ72" s="13">
        <v>16.439545167017933</v>
      </c>
      <c r="BK72" s="13">
        <v>0.47472955236502185</v>
      </c>
      <c r="BL72" s="11">
        <v>2.1204732185109592</v>
      </c>
      <c r="BM72" s="11">
        <v>3.5362700658163194E-2</v>
      </c>
      <c r="BN72" s="11">
        <v>11.084421963333298</v>
      </c>
      <c r="BO72" s="11">
        <v>0.20104503992199707</v>
      </c>
      <c r="BP72" s="11">
        <v>1.3538499977422269</v>
      </c>
      <c r="BQ72" s="11">
        <v>2.0633971084422276E-2</v>
      </c>
      <c r="BR72" s="4">
        <v>7.4698821265426667E-3</v>
      </c>
      <c r="BS72" s="4">
        <v>1.001975340102667E-3</v>
      </c>
      <c r="BT72" s="4">
        <v>2.094829451676062E-2</v>
      </c>
      <c r="BU72" s="4">
        <v>1.6851322318545163E-3</v>
      </c>
      <c r="BV72" s="4">
        <v>3.0947695386266395E-2</v>
      </c>
      <c r="BW72" s="4">
        <v>1.6851322318545163E-3</v>
      </c>
      <c r="BX72" s="4">
        <v>2.2416596815401832E-3</v>
      </c>
      <c r="BY72" s="4">
        <v>2.7547907199260325E-4</v>
      </c>
      <c r="BZ72" s="4">
        <v>5.3591212139162854E-3</v>
      </c>
      <c r="CA72" s="4">
        <v>4.2286155349912947E-4</v>
      </c>
      <c r="CB72" s="4"/>
      <c r="CC72" s="4"/>
      <c r="CD72" s="4"/>
      <c r="CE72" s="4"/>
      <c r="CF72" s="13"/>
      <c r="CG72" s="13"/>
      <c r="CH72" s="11"/>
      <c r="CI72" s="11"/>
      <c r="CJ72" s="13"/>
      <c r="CK72" s="13"/>
      <c r="CL72" s="11"/>
      <c r="CM72" s="11"/>
      <c r="CN72" s="13"/>
      <c r="CO72" s="13"/>
      <c r="CP72" s="11"/>
      <c r="CQ72" s="11"/>
      <c r="CR72" s="11"/>
      <c r="CS72" s="11"/>
      <c r="CT72" s="4"/>
      <c r="CU72" s="4"/>
      <c r="CV72" s="9"/>
      <c r="CW72" s="9"/>
      <c r="CX72" s="4"/>
      <c r="CY72" s="4"/>
      <c r="CZ72" s="9"/>
      <c r="DA72" s="9"/>
      <c r="DB72" s="9"/>
      <c r="DC72" s="9"/>
      <c r="DD72" s="9"/>
      <c r="DE72" s="9"/>
    </row>
    <row r="73" spans="1:109" x14ac:dyDescent="0.2">
      <c r="A73" s="1">
        <v>272</v>
      </c>
      <c r="B73" s="9">
        <v>5.3998984710742928E-4</v>
      </c>
      <c r="C73" s="9">
        <v>3.9546914390527494E-6</v>
      </c>
      <c r="D73" s="11">
        <v>1.6319276853431151</v>
      </c>
      <c r="E73" s="4">
        <v>1.065474347465282E-2</v>
      </c>
      <c r="F73" s="13">
        <v>11.109028609201209</v>
      </c>
      <c r="G73" s="13">
        <v>0.11010215752739271</v>
      </c>
      <c r="H73" s="11">
        <v>3.0831719758873763</v>
      </c>
      <c r="I73" s="11">
        <v>2.301571464888346E-2</v>
      </c>
      <c r="J73" s="11">
        <v>3.2622337581032594</v>
      </c>
      <c r="K73" s="11">
        <v>2.3340792743719647E-2</v>
      </c>
      <c r="L73" s="11">
        <v>0.27093341309300084</v>
      </c>
      <c r="M73" s="4">
        <v>2.1363452283284898E-3</v>
      </c>
      <c r="N73" s="13">
        <v>27.217788211252948</v>
      </c>
      <c r="O73" s="13">
        <v>0.19122777728363977</v>
      </c>
      <c r="P73" s="13">
        <v>20.364767045895626</v>
      </c>
      <c r="Q73" s="13">
        <v>0.33053658709489497</v>
      </c>
      <c r="R73" s="15">
        <v>375.4226112110241</v>
      </c>
      <c r="S73" s="15">
        <v>2.5323425201178953</v>
      </c>
      <c r="T73" s="15">
        <v>119.27487412985391</v>
      </c>
      <c r="U73" s="15">
        <v>2.1257758323128182</v>
      </c>
      <c r="V73" s="13">
        <v>33.861490085375202</v>
      </c>
      <c r="W73" s="13">
        <v>0.37585162508914183</v>
      </c>
      <c r="X73" s="13">
        <v>57.645886628612743</v>
      </c>
      <c r="Y73" s="13">
        <v>0.72552431837354947</v>
      </c>
      <c r="Z73" s="13">
        <v>112.48972678871408</v>
      </c>
      <c r="AA73" s="13">
        <v>1.854931283056064</v>
      </c>
      <c r="AB73" s="9">
        <v>1.5956719150281441E-2</v>
      </c>
      <c r="AC73" s="9">
        <v>1.0772268805028001E-3</v>
      </c>
      <c r="AD73" s="9">
        <v>1.3779288253642217E-2</v>
      </c>
      <c r="AE73" s="9">
        <v>8.7560442957322973E-4</v>
      </c>
      <c r="AF73" s="15">
        <v>196.99055240074847</v>
      </c>
      <c r="AG73" s="15">
        <v>2.5368303598240112</v>
      </c>
      <c r="AH73" s="11">
        <v>42.100474705303071</v>
      </c>
      <c r="AI73" s="11">
        <v>8.148251521964184</v>
      </c>
      <c r="AJ73" s="11">
        <v>3.341226001242463E-2</v>
      </c>
      <c r="AK73" s="11">
        <v>2.4610221578021401E-3</v>
      </c>
      <c r="AL73" s="4">
        <v>3.6466819401126368E-3</v>
      </c>
      <c r="AM73" s="4">
        <v>4.2864198471731632E-4</v>
      </c>
      <c r="AN73" s="4">
        <v>1.0081235715608683E-2</v>
      </c>
      <c r="AO73" s="4">
        <v>1.7785372877852285E-3</v>
      </c>
      <c r="AP73" s="4" t="s">
        <v>43</v>
      </c>
      <c r="AQ73" s="4"/>
      <c r="AR73" s="4">
        <v>3.9987374128407317E-3</v>
      </c>
      <c r="AS73" s="4">
        <v>4.0940027016521206E-4</v>
      </c>
      <c r="AT73" s="4">
        <v>3.4953956699213082E-3</v>
      </c>
      <c r="AU73" s="4">
        <v>3.457617905519268E-4</v>
      </c>
      <c r="AV73" s="4">
        <v>0.15297990917357895</v>
      </c>
      <c r="AW73" s="4">
        <v>9.0487275851714438E-3</v>
      </c>
      <c r="AX73" s="11">
        <v>1.7054105417309418</v>
      </c>
      <c r="AY73" s="11">
        <v>4.4271153371376909E-2</v>
      </c>
      <c r="AZ73" s="11">
        <v>1.4396040940146073</v>
      </c>
      <c r="BA73" s="11">
        <v>2.0070507838478278E-2</v>
      </c>
      <c r="BB73" s="13">
        <v>13.892354127157304</v>
      </c>
      <c r="BC73" s="13">
        <v>0.33414117243800118</v>
      </c>
      <c r="BD73" s="11">
        <v>3.6042399144382768</v>
      </c>
      <c r="BE73" s="11">
        <v>5.2321110158860588E-2</v>
      </c>
      <c r="BF73" s="13">
        <v>26.9087995115997</v>
      </c>
      <c r="BG73" s="13">
        <v>0.42479970881364171</v>
      </c>
      <c r="BH73" s="11">
        <v>5.9894543412647465</v>
      </c>
      <c r="BI73" s="11">
        <v>0.10132325010433689</v>
      </c>
      <c r="BJ73" s="13">
        <v>16.636093567526423</v>
      </c>
      <c r="BK73" s="13">
        <v>0.49048521110905885</v>
      </c>
      <c r="BL73" s="11">
        <v>2.1574249052276406</v>
      </c>
      <c r="BM73" s="11">
        <v>4.1805494672590947E-2</v>
      </c>
      <c r="BN73" s="11">
        <v>10.730653965176634</v>
      </c>
      <c r="BO73" s="11">
        <v>0.2062167897365641</v>
      </c>
      <c r="BP73" s="11">
        <v>1.2363454821260222</v>
      </c>
      <c r="BQ73" s="11">
        <v>2.233844700876399E-2</v>
      </c>
      <c r="BR73" s="4">
        <v>1.0563419822247855</v>
      </c>
      <c r="BS73" s="4">
        <v>0.21418620404910041</v>
      </c>
      <c r="BT73" s="4">
        <v>1.2040644422427048E-2</v>
      </c>
      <c r="BU73" s="4">
        <v>1.1496060633148324E-3</v>
      </c>
      <c r="BV73" s="4">
        <v>1.2225840124867712E-2</v>
      </c>
      <c r="BW73" s="4">
        <v>1.1496060633148324E-3</v>
      </c>
      <c r="BX73" s="4">
        <v>5.3160927312828656E-2</v>
      </c>
      <c r="BY73" s="4">
        <v>1.0071913700768915E-2</v>
      </c>
      <c r="BZ73" s="4">
        <v>0.12009426798238994</v>
      </c>
      <c r="CA73" s="4">
        <v>2.3602273498279855E-2</v>
      </c>
      <c r="CB73" s="4"/>
      <c r="CC73" s="4"/>
      <c r="CD73" s="4"/>
      <c r="CE73" s="4"/>
      <c r="CF73" s="13"/>
      <c r="CG73" s="13"/>
      <c r="CH73" s="11"/>
      <c r="CI73" s="11"/>
      <c r="CJ73" s="13"/>
      <c r="CK73" s="13"/>
      <c r="CL73" s="11"/>
      <c r="CM73" s="11"/>
      <c r="CN73" s="13"/>
      <c r="CO73" s="13"/>
      <c r="CP73" s="11"/>
      <c r="CQ73" s="11"/>
      <c r="CR73" s="11"/>
      <c r="CS73" s="11"/>
      <c r="CT73" s="4"/>
      <c r="CU73" s="4"/>
      <c r="CV73" s="9"/>
      <c r="CW73" s="9"/>
      <c r="CX73" s="4"/>
      <c r="CY73" s="4"/>
      <c r="CZ73" s="9"/>
      <c r="DA73" s="9"/>
      <c r="DB73" s="9"/>
      <c r="DC73" s="9"/>
      <c r="DD73" s="9"/>
      <c r="DE73" s="9"/>
    </row>
    <row r="74" spans="1:109" x14ac:dyDescent="0.2">
      <c r="A74" s="1">
        <v>273</v>
      </c>
      <c r="B74" s="9">
        <v>5.3116450221400531E-3</v>
      </c>
      <c r="C74" s="9">
        <v>3.3889207503503468E-5</v>
      </c>
      <c r="D74" s="11">
        <v>1.6207676145361678</v>
      </c>
      <c r="E74" s="4">
        <v>1.0581880140894161E-2</v>
      </c>
      <c r="F74" s="13">
        <v>11.041652437449658</v>
      </c>
      <c r="G74" s="13">
        <v>0.10943438880190404</v>
      </c>
      <c r="H74" s="11">
        <v>3.6028747966748544</v>
      </c>
      <c r="I74" s="11">
        <v>2.6895268536571353E-2</v>
      </c>
      <c r="J74" s="11">
        <v>3.7884560191877483</v>
      </c>
      <c r="K74" s="11">
        <v>2.7105834014166844E-2</v>
      </c>
      <c r="L74" s="11">
        <v>0.82171826782042312</v>
      </c>
      <c r="M74" s="4">
        <v>6.5725727357769026E-3</v>
      </c>
      <c r="N74" s="13">
        <v>26.058825578598491</v>
      </c>
      <c r="O74" s="13">
        <v>0.18308509329781589</v>
      </c>
      <c r="P74" s="13">
        <v>34.816585388845809</v>
      </c>
      <c r="Q74" s="13">
        <v>0.50531718447745877</v>
      </c>
      <c r="R74" s="15">
        <v>445.63325812173014</v>
      </c>
      <c r="S74" s="15">
        <v>3.005935215995827</v>
      </c>
      <c r="T74" s="15">
        <v>95.81924975399896</v>
      </c>
      <c r="U74" s="15">
        <v>1.7077380871988166</v>
      </c>
      <c r="V74" s="13">
        <v>78.92365945625582</v>
      </c>
      <c r="W74" s="13">
        <v>0.79813653139260055</v>
      </c>
      <c r="X74" s="13">
        <v>49.280510264261942</v>
      </c>
      <c r="Y74" s="13">
        <v>0.62023867980256897</v>
      </c>
      <c r="Z74" s="13">
        <v>107.89297095129047</v>
      </c>
      <c r="AA74" s="13">
        <v>1.7172058918989688</v>
      </c>
      <c r="AB74" s="9">
        <v>1.9751065500593312E-2</v>
      </c>
      <c r="AC74" s="9">
        <v>1.2015296515745827E-3</v>
      </c>
      <c r="AD74" s="9">
        <v>1.6845285002543387E-2</v>
      </c>
      <c r="AE74" s="9">
        <v>9.692870962561685E-4</v>
      </c>
      <c r="AF74" s="15">
        <v>209.1139055902369</v>
      </c>
      <c r="AG74" s="15">
        <v>2.4042425571766741</v>
      </c>
      <c r="AH74" s="11">
        <v>0.74411640888575059</v>
      </c>
      <c r="AI74" s="11">
        <v>1.8575990493114033E-2</v>
      </c>
      <c r="AJ74" s="11">
        <v>0.48838167321626713</v>
      </c>
      <c r="AK74" s="11">
        <v>2.9629605700334981E-2</v>
      </c>
      <c r="AL74" s="4" t="s">
        <v>43</v>
      </c>
      <c r="AM74" s="4"/>
      <c r="AN74" s="4">
        <v>9.9872196348547264E-3</v>
      </c>
      <c r="AO74" s="4">
        <v>1.766118013784519E-3</v>
      </c>
      <c r="AP74" s="4">
        <v>1.3660680627034434E-3</v>
      </c>
      <c r="AQ74" s="4">
        <v>2.428475400880288E-4</v>
      </c>
      <c r="AR74" s="4">
        <v>5.718401437818486E-3</v>
      </c>
      <c r="AS74" s="4">
        <v>7.1675656855712784E-4</v>
      </c>
      <c r="AT74" s="4">
        <v>5.2201444974972443E-3</v>
      </c>
      <c r="AU74" s="4">
        <v>4.4512011048469086E-4</v>
      </c>
      <c r="AV74" s="4">
        <v>0.22392926842486563</v>
      </c>
      <c r="AW74" s="4">
        <v>1.021328352141934E-2</v>
      </c>
      <c r="AX74" s="11">
        <v>2.3350454518397452</v>
      </c>
      <c r="AY74" s="11">
        <v>6.0282723289031871E-2</v>
      </c>
      <c r="AZ74" s="11">
        <v>2.0064544529367141</v>
      </c>
      <c r="BA74" s="11">
        <v>2.7803737488005364E-2</v>
      </c>
      <c r="BB74" s="13">
        <v>20.08315496180931</v>
      </c>
      <c r="BC74" s="13">
        <v>0.46836003479034916</v>
      </c>
      <c r="BD74" s="11">
        <v>5.0087107293054292</v>
      </c>
      <c r="BE74" s="11">
        <v>6.7502994915610529E-2</v>
      </c>
      <c r="BF74" s="13">
        <v>32.123898008489292</v>
      </c>
      <c r="BG74" s="13">
        <v>0.47402042802455879</v>
      </c>
      <c r="BH74" s="11">
        <v>6.3234892759096422</v>
      </c>
      <c r="BI74" s="11">
        <v>0.10128318566643366</v>
      </c>
      <c r="BJ74" s="13">
        <v>16.392370601392944</v>
      </c>
      <c r="BK74" s="13">
        <v>0.47559009142682934</v>
      </c>
      <c r="BL74" s="11">
        <v>2.1277819819915575</v>
      </c>
      <c r="BM74" s="11">
        <v>3.7039159046745679E-2</v>
      </c>
      <c r="BN74" s="11">
        <v>11.112321693634007</v>
      </c>
      <c r="BO74" s="11">
        <v>0.19565565319284925</v>
      </c>
      <c r="BP74" s="11">
        <v>1.381575725723843</v>
      </c>
      <c r="BQ74" s="11">
        <v>1.7828661238247851E-2</v>
      </c>
      <c r="BR74" s="4">
        <v>1.2749860754821866E-2</v>
      </c>
      <c r="BS74" s="4">
        <v>1.3184737732585749E-3</v>
      </c>
      <c r="BT74" s="4">
        <v>7.6574233018318075E-2</v>
      </c>
      <c r="BU74" s="4">
        <v>3.0648890934482616E-3</v>
      </c>
      <c r="BV74" s="4">
        <v>1.5505459526099217E-2</v>
      </c>
      <c r="BW74" s="4">
        <v>3.0648890934482616E-3</v>
      </c>
      <c r="BX74" s="4">
        <v>4.6738552199324527E-3</v>
      </c>
      <c r="BY74" s="4">
        <v>4.0050253900246181E-4</v>
      </c>
      <c r="BZ74" s="4">
        <v>9.0743976577103737E-3</v>
      </c>
      <c r="CA74" s="4">
        <v>6.5605878659454389E-4</v>
      </c>
      <c r="CB74" s="4"/>
      <c r="CC74" s="4"/>
      <c r="CD74" s="4"/>
      <c r="CE74" s="4"/>
      <c r="CF74" s="13"/>
      <c r="CG74" s="13"/>
      <c r="CH74" s="11"/>
      <c r="CI74" s="11"/>
      <c r="CJ74" s="13"/>
      <c r="CK74" s="13"/>
      <c r="CL74" s="11"/>
      <c r="CM74" s="11"/>
      <c r="CN74" s="13"/>
      <c r="CO74" s="13"/>
      <c r="CP74" s="11"/>
      <c r="CQ74" s="11"/>
      <c r="CR74" s="11"/>
      <c r="CS74" s="11"/>
      <c r="CT74" s="4"/>
      <c r="CU74" s="4"/>
      <c r="CV74" s="9"/>
      <c r="CW74" s="9"/>
      <c r="CX74" s="4"/>
      <c r="CY74" s="4"/>
      <c r="CZ74" s="9"/>
      <c r="DA74" s="9"/>
      <c r="DB74" s="9"/>
      <c r="DC74" s="9"/>
      <c r="DD74" s="9"/>
      <c r="DE74" s="9"/>
    </row>
    <row r="75" spans="1:109" x14ac:dyDescent="0.2">
      <c r="A75" s="1">
        <v>274</v>
      </c>
      <c r="B75" s="9">
        <v>6.1756598108613156E-3</v>
      </c>
      <c r="C75" s="9">
        <v>3.9401770248005796E-5</v>
      </c>
      <c r="D75" s="11">
        <v>1.6625029000916072</v>
      </c>
      <c r="E75" s="4">
        <v>1.0854366946178707E-2</v>
      </c>
      <c r="F75" s="13">
        <v>11.065280380686529</v>
      </c>
      <c r="G75" s="13">
        <v>0.10966856657026053</v>
      </c>
      <c r="H75" s="11">
        <v>3.6300908840240771</v>
      </c>
      <c r="I75" s="11">
        <v>2.7098435179622037E-2</v>
      </c>
      <c r="J75" s="11">
        <v>3.8192457571441816</v>
      </c>
      <c r="K75" s="11">
        <v>2.7326129966438576E-2</v>
      </c>
      <c r="L75" s="11">
        <v>0.82715283516515481</v>
      </c>
      <c r="M75" s="4">
        <v>7.8057767108781883E-3</v>
      </c>
      <c r="N75" s="13">
        <v>25.995504661706764</v>
      </c>
      <c r="O75" s="13">
        <v>0.18264021077838535</v>
      </c>
      <c r="P75" s="13">
        <v>40.850858319274259</v>
      </c>
      <c r="Q75" s="13">
        <v>0.60472852633710461</v>
      </c>
      <c r="R75" s="15">
        <v>422.12044425654068</v>
      </c>
      <c r="S75" s="15">
        <v>2.847333958265597</v>
      </c>
      <c r="T75" s="15">
        <v>85.840180356831027</v>
      </c>
      <c r="U75" s="15">
        <v>1.5298861740592788</v>
      </c>
      <c r="V75" s="13">
        <v>59.641871380484638</v>
      </c>
      <c r="W75" s="13">
        <v>0.6716424248033519</v>
      </c>
      <c r="X75" s="13">
        <v>49.584161539381945</v>
      </c>
      <c r="Y75" s="13">
        <v>0.65500459886899132</v>
      </c>
      <c r="Z75" s="13">
        <v>107.43105611601003</v>
      </c>
      <c r="AA75" s="13">
        <v>1.8448263811488836</v>
      </c>
      <c r="AB75" s="9">
        <v>2.7981805465914208E-2</v>
      </c>
      <c r="AC75" s="9">
        <v>1.4378122290646298E-3</v>
      </c>
      <c r="AD75" s="9">
        <v>1.5053814640956429E-2</v>
      </c>
      <c r="AE75" s="9">
        <v>9.097380299357249E-4</v>
      </c>
      <c r="AF75" s="15">
        <v>222.8873230056289</v>
      </c>
      <c r="AG75" s="15">
        <v>2.5625994881247878</v>
      </c>
      <c r="AH75" s="11">
        <v>0.80518588427443982</v>
      </c>
      <c r="AI75" s="11">
        <v>2.1599236245986437E-2</v>
      </c>
      <c r="AJ75" s="11">
        <v>0.23245343875079441</v>
      </c>
      <c r="AK75" s="11">
        <v>7.9146154031883211E-3</v>
      </c>
      <c r="AL75" s="4" t="s">
        <v>43</v>
      </c>
      <c r="AM75" s="4"/>
      <c r="AN75" s="4">
        <v>6.8279469986358855E-3</v>
      </c>
      <c r="AO75" s="4">
        <v>1.4513852059447408E-3</v>
      </c>
      <c r="AP75" s="4">
        <v>1.9794485850502691E-3</v>
      </c>
      <c r="AQ75" s="4">
        <v>2.9105079216371494E-4</v>
      </c>
      <c r="AR75" s="4">
        <v>3.6701330525128252E-3</v>
      </c>
      <c r="AS75" s="4">
        <v>6.7554557299848075E-4</v>
      </c>
      <c r="AT75" s="4">
        <v>5.7242206106700522E-3</v>
      </c>
      <c r="AU75" s="4">
        <v>7.6214320333067918E-4</v>
      </c>
      <c r="AV75" s="4">
        <v>0.20168841075058949</v>
      </c>
      <c r="AW75" s="4">
        <v>1.0065315731062932E-2</v>
      </c>
      <c r="AX75" s="11">
        <v>2.462457055661023</v>
      </c>
      <c r="AY75" s="11">
        <v>5.4244010309232746E-2</v>
      </c>
      <c r="AZ75" s="11">
        <v>2.1147373080974439</v>
      </c>
      <c r="BA75" s="11">
        <v>3.0947952400741757E-2</v>
      </c>
      <c r="BB75" s="13">
        <v>21.719214640899711</v>
      </c>
      <c r="BC75" s="13">
        <v>0.51194487915803422</v>
      </c>
      <c r="BD75" s="11">
        <v>5.5361952329220845</v>
      </c>
      <c r="BE75" s="11">
        <v>7.5978769242651706E-2</v>
      </c>
      <c r="BF75" s="13">
        <v>35.042887602896336</v>
      </c>
      <c r="BG75" s="13">
        <v>0.51700166647480283</v>
      </c>
      <c r="BH75" s="11">
        <v>6.7200445816850083</v>
      </c>
      <c r="BI75" s="11">
        <v>0.10420583346347682</v>
      </c>
      <c r="BJ75" s="13">
        <v>17.349630194183263</v>
      </c>
      <c r="BK75" s="13">
        <v>0.49365798680971124</v>
      </c>
      <c r="BL75" s="11">
        <v>2.189153216054343</v>
      </c>
      <c r="BM75" s="11">
        <v>3.5023737444856921E-2</v>
      </c>
      <c r="BN75" s="11">
        <v>11.347096760633001</v>
      </c>
      <c r="BO75" s="11">
        <v>0.19721373497264455</v>
      </c>
      <c r="BP75" s="11">
        <v>1.4052905621802017</v>
      </c>
      <c r="BQ75" s="11">
        <v>1.7304737054678682E-2</v>
      </c>
      <c r="BR75" s="4">
        <v>1.2516018638440997E-2</v>
      </c>
      <c r="BS75" s="4">
        <v>1.2987501154465206E-3</v>
      </c>
      <c r="BT75" s="4">
        <v>5.7258248224839388E-2</v>
      </c>
      <c r="BU75" s="4">
        <v>2.4999849553555865E-3</v>
      </c>
      <c r="BV75" s="4">
        <v>5.0713317507104965E-3</v>
      </c>
      <c r="BW75" s="4">
        <v>2.4999849553555865E-3</v>
      </c>
      <c r="BX75" s="4">
        <v>1.4374132324781925E-3</v>
      </c>
      <c r="BY75" s="4">
        <v>2.1915043388088715E-4</v>
      </c>
      <c r="BZ75" s="4">
        <v>8.0718597149579598E-3</v>
      </c>
      <c r="CA75" s="4">
        <v>5.9249892772674233E-4</v>
      </c>
      <c r="CB75" s="4"/>
      <c r="CC75" s="4"/>
      <c r="CD75" s="4"/>
      <c r="CE75" s="4"/>
      <c r="CF75" s="13"/>
      <c r="CG75" s="13"/>
      <c r="CH75" s="11"/>
      <c r="CI75" s="11"/>
      <c r="CJ75" s="13"/>
      <c r="CK75" s="13"/>
      <c r="CL75" s="11"/>
      <c r="CM75" s="11"/>
      <c r="CN75" s="13"/>
      <c r="CO75" s="13"/>
      <c r="CP75" s="11"/>
      <c r="CQ75" s="11"/>
      <c r="CR75" s="11"/>
      <c r="CS75" s="11"/>
      <c r="CT75" s="4"/>
      <c r="CU75" s="4"/>
      <c r="CV75" s="9"/>
      <c r="CW75" s="9"/>
      <c r="CX75" s="4"/>
      <c r="CY75" s="4"/>
      <c r="CZ75" s="9"/>
      <c r="DA75" s="9"/>
      <c r="DB75" s="9"/>
      <c r="DC75" s="9"/>
      <c r="DD75" s="9"/>
      <c r="DE75" s="9"/>
    </row>
    <row r="76" spans="1:109" x14ac:dyDescent="0.2">
      <c r="A76" s="1">
        <v>275</v>
      </c>
      <c r="B76" s="9">
        <v>1.3996922020577725E-2</v>
      </c>
      <c r="C76" s="9">
        <v>8.9302766428959137E-5</v>
      </c>
      <c r="D76" s="11">
        <v>1.2417515499006602</v>
      </c>
      <c r="E76" s="4">
        <v>8.10731035588887E-3</v>
      </c>
      <c r="F76" s="13">
        <v>11.169817369737078</v>
      </c>
      <c r="G76" s="13">
        <v>0.1107046380793707</v>
      </c>
      <c r="H76" s="11">
        <v>3.4317098734641425</v>
      </c>
      <c r="I76" s="11">
        <v>2.5617531497792622E-2</v>
      </c>
      <c r="J76" s="11">
        <v>3.6164041641391615</v>
      </c>
      <c r="K76" s="11">
        <v>2.5874828823356542E-2</v>
      </c>
      <c r="L76" s="11">
        <v>2.1744495504667642</v>
      </c>
      <c r="M76" s="4">
        <v>1.7145817742996925E-2</v>
      </c>
      <c r="N76" s="13">
        <v>25.782474850647127</v>
      </c>
      <c r="O76" s="13">
        <v>0.18114349778510661</v>
      </c>
      <c r="P76" s="13">
        <v>19.571065160799435</v>
      </c>
      <c r="Q76" s="13">
        <v>0.28404840491475591</v>
      </c>
      <c r="R76" s="15">
        <v>604.82101765292111</v>
      </c>
      <c r="S76" s="15">
        <v>8.2698709970153992</v>
      </c>
      <c r="T76" s="15">
        <v>144.95827328143136</v>
      </c>
      <c r="U76" s="15">
        <v>2.5835180819388954</v>
      </c>
      <c r="V76" s="13">
        <v>210.61550244915719</v>
      </c>
      <c r="W76" s="13">
        <v>1.8879743007184679</v>
      </c>
      <c r="X76" s="13">
        <v>32.576153728398992</v>
      </c>
      <c r="Y76" s="13">
        <v>0.40999962202502443</v>
      </c>
      <c r="Z76" s="13">
        <v>84.363459669206335</v>
      </c>
      <c r="AA76" s="13">
        <v>1.3798641304933668</v>
      </c>
      <c r="AB76" s="9">
        <v>2.2767738841320499E-2</v>
      </c>
      <c r="AC76" s="9">
        <v>1.2847440340246299E-3</v>
      </c>
      <c r="AD76" s="9">
        <v>1.6425554242712349E-2</v>
      </c>
      <c r="AE76" s="9">
        <v>3.9407390018828831E-3</v>
      </c>
      <c r="AF76" s="15">
        <v>157.67575184782939</v>
      </c>
      <c r="AG76" s="15">
        <v>2.0736105221726944</v>
      </c>
      <c r="AH76" s="11">
        <v>0.64015215961969807</v>
      </c>
      <c r="AI76" s="11">
        <v>1.8475216575657698E-2</v>
      </c>
      <c r="AJ76" s="11">
        <v>1.041557866622616</v>
      </c>
      <c r="AK76" s="11">
        <v>4.4104553121389327E-2</v>
      </c>
      <c r="AL76" s="4" t="s">
        <v>43</v>
      </c>
      <c r="AM76" s="4"/>
      <c r="AN76" s="4">
        <v>2.5137870143951017E-2</v>
      </c>
      <c r="AO76" s="4">
        <v>2.7883904734642639E-3</v>
      </c>
      <c r="AP76" s="4">
        <v>2.3463928075278069E-3</v>
      </c>
      <c r="AQ76" s="4">
        <v>3.1620128819710562E-4</v>
      </c>
      <c r="AR76" s="4">
        <v>6.9944479818913998E-3</v>
      </c>
      <c r="AS76" s="4">
        <v>7.4880782436220674E-4</v>
      </c>
      <c r="AT76" s="4">
        <v>4.7549298597763124E-3</v>
      </c>
      <c r="AU76" s="4">
        <v>5.5378509362920985E-4</v>
      </c>
      <c r="AV76" s="4">
        <v>0.19971074445796308</v>
      </c>
      <c r="AW76" s="4">
        <v>8.0130857490117776E-3</v>
      </c>
      <c r="AX76" s="11">
        <v>2.2025939204792739</v>
      </c>
      <c r="AY76" s="11">
        <v>5.9857629066372882E-2</v>
      </c>
      <c r="AZ76" s="11">
        <v>1.8889698825245453</v>
      </c>
      <c r="BA76" s="11">
        <v>2.5442005996544427E-2</v>
      </c>
      <c r="BB76" s="13">
        <v>20.720741610869133</v>
      </c>
      <c r="BC76" s="13">
        <v>0.48659539314277578</v>
      </c>
      <c r="BD76" s="11">
        <v>4.568256891432112</v>
      </c>
      <c r="BE76" s="11">
        <v>6.0019655833656642E-2</v>
      </c>
      <c r="BF76" s="13">
        <v>25.521350622553481</v>
      </c>
      <c r="BG76" s="13">
        <v>0.38543420298016939</v>
      </c>
      <c r="BH76" s="11">
        <v>4.8358582818260336</v>
      </c>
      <c r="BI76" s="11">
        <v>7.4988288640576203E-2</v>
      </c>
      <c r="BJ76" s="13">
        <v>12.757377405195585</v>
      </c>
      <c r="BK76" s="13">
        <v>0.36669032802124552</v>
      </c>
      <c r="BL76" s="11">
        <v>1.7555438793520572</v>
      </c>
      <c r="BM76" s="11">
        <v>3.1811283787938231E-2</v>
      </c>
      <c r="BN76" s="11">
        <v>9.3351601110227787</v>
      </c>
      <c r="BO76" s="11">
        <v>0.16568060978502955</v>
      </c>
      <c r="BP76" s="11">
        <v>1.1968965914884999</v>
      </c>
      <c r="BQ76" s="11">
        <v>1.7859822370581035E-2</v>
      </c>
      <c r="BR76" s="4">
        <v>5.0571224604252507E-3</v>
      </c>
      <c r="BS76" s="4">
        <v>8.1569781876746322E-4</v>
      </c>
      <c r="BT76" s="4">
        <v>4.3836531468830951E-2</v>
      </c>
      <c r="BU76" s="4">
        <v>2.5867492364719381E-3</v>
      </c>
      <c r="BV76" s="4">
        <v>9.9734500424543161E-3</v>
      </c>
      <c r="BW76" s="4">
        <v>2.5867492364719381E-3</v>
      </c>
      <c r="BX76" s="4">
        <v>8.8380791390386924E-3</v>
      </c>
      <c r="BY76" s="4">
        <v>5.5219183600816184E-4</v>
      </c>
      <c r="BZ76" s="4">
        <v>7.8204784690752878E-3</v>
      </c>
      <c r="CA76" s="4">
        <v>5.7640769555350154E-4</v>
      </c>
      <c r="CB76" s="4"/>
      <c r="CC76" s="4"/>
      <c r="CD76" s="4"/>
      <c r="CE76" s="4"/>
      <c r="CF76" s="13"/>
      <c r="CG76" s="13"/>
      <c r="CH76" s="11"/>
      <c r="CI76" s="11"/>
      <c r="CJ76" s="13"/>
      <c r="CK76" s="13"/>
      <c r="CL76" s="11"/>
      <c r="CM76" s="11"/>
      <c r="CN76" s="13"/>
      <c r="CO76" s="13"/>
      <c r="CP76" s="11"/>
      <c r="CQ76" s="11"/>
      <c r="CR76" s="11"/>
      <c r="CS76" s="11"/>
      <c r="CT76" s="4"/>
      <c r="CU76" s="4"/>
      <c r="CV76" s="9"/>
      <c r="CW76" s="9"/>
      <c r="CX76" s="4"/>
      <c r="CY76" s="4"/>
      <c r="CZ76" s="9"/>
      <c r="DA76" s="9"/>
      <c r="DB76" s="9"/>
      <c r="DC76" s="9"/>
      <c r="DD76" s="9"/>
      <c r="DE76" s="9"/>
    </row>
    <row r="77" spans="1:109" x14ac:dyDescent="0.2">
      <c r="A77" s="1">
        <v>276</v>
      </c>
      <c r="B77" s="9">
        <v>6.6468307270001444E-3</v>
      </c>
      <c r="C77" s="9">
        <v>4.2407921615442493E-5</v>
      </c>
      <c r="D77" s="11">
        <v>1.4659456552967631</v>
      </c>
      <c r="E77" s="4">
        <v>9.571058230858286E-3</v>
      </c>
      <c r="F77" s="13">
        <v>11.034206460577503</v>
      </c>
      <c r="G77" s="13">
        <v>0.10936059133973465</v>
      </c>
      <c r="H77" s="11">
        <v>3.5111136320138634</v>
      </c>
      <c r="I77" s="11">
        <v>2.621027632783195E-2</v>
      </c>
      <c r="J77" s="11">
        <v>3.6907681935288004</v>
      </c>
      <c r="K77" s="11">
        <v>2.6406892288539E-2</v>
      </c>
      <c r="L77" s="11">
        <v>1.1250171679734136</v>
      </c>
      <c r="M77" s="4">
        <v>8.8709068075062871E-3</v>
      </c>
      <c r="N77" s="13">
        <v>26.257719577945704</v>
      </c>
      <c r="O77" s="13">
        <v>0.18448249036458042</v>
      </c>
      <c r="P77" s="13">
        <v>30.711051350103791</v>
      </c>
      <c r="Q77" s="13">
        <v>0.44573072939969743</v>
      </c>
      <c r="R77" s="15">
        <v>468.42998742849272</v>
      </c>
      <c r="S77" s="15">
        <v>3.2729631297084238</v>
      </c>
      <c r="T77" s="15">
        <v>123.40816968418908</v>
      </c>
      <c r="U77" s="15">
        <v>2.2069845657068319</v>
      </c>
      <c r="V77" s="13">
        <v>108.92944408962632</v>
      </c>
      <c r="W77" s="13">
        <v>1.1076788949257244</v>
      </c>
      <c r="X77" s="13">
        <v>48.012238321875948</v>
      </c>
      <c r="Y77" s="13">
        <v>0.61310923716434984</v>
      </c>
      <c r="Z77" s="13">
        <v>106.11124495708955</v>
      </c>
      <c r="AA77" s="13">
        <v>1.8006302690531433</v>
      </c>
      <c r="AB77" s="9">
        <v>1.2203178773541603E-2</v>
      </c>
      <c r="AC77" s="9">
        <v>9.30520767572143E-4</v>
      </c>
      <c r="AD77" s="9">
        <v>1.0918987240085888E-2</v>
      </c>
      <c r="AE77" s="9">
        <v>7.7105125843125039E-4</v>
      </c>
      <c r="AF77" s="15">
        <v>213.95365301788107</v>
      </c>
      <c r="AG77" s="15">
        <v>2.4598865216403767</v>
      </c>
      <c r="AH77" s="11">
        <v>4.5846369771380724</v>
      </c>
      <c r="AI77" s="11">
        <v>0.65084312670849487</v>
      </c>
      <c r="AJ77" s="11">
        <v>0.75879541041477327</v>
      </c>
      <c r="AK77" s="11">
        <v>5.9758770851840011E-2</v>
      </c>
      <c r="AL77" s="4">
        <v>1.6535696601659329E-3</v>
      </c>
      <c r="AM77" s="4">
        <v>2.6772605869562516E-4</v>
      </c>
      <c r="AN77" s="4">
        <v>2.8373701041743055E-3</v>
      </c>
      <c r="AO77" s="4">
        <v>9.3482607805985029E-4</v>
      </c>
      <c r="AP77" s="4">
        <v>1.0883067988242639E-3</v>
      </c>
      <c r="AQ77" s="4">
        <v>2.1563190265093429E-4</v>
      </c>
      <c r="AR77" s="4">
        <v>3.5778732473108949E-3</v>
      </c>
      <c r="AS77" s="4">
        <v>4.8390750416246183E-4</v>
      </c>
      <c r="AT77" s="4">
        <v>4.5712326997364456E-3</v>
      </c>
      <c r="AU77" s="4">
        <v>3.9310264457981703E-4</v>
      </c>
      <c r="AV77" s="4">
        <v>0.15836655476213349</v>
      </c>
      <c r="AW77" s="4">
        <v>1.0607174798554221E-2</v>
      </c>
      <c r="AX77" s="11">
        <v>2.083248497340715</v>
      </c>
      <c r="AY77" s="11">
        <v>5.1622400186189618E-2</v>
      </c>
      <c r="AZ77" s="11">
        <v>1.7613911878812427</v>
      </c>
      <c r="BA77" s="11">
        <v>2.3919348954155185E-2</v>
      </c>
      <c r="BB77" s="13">
        <v>17.629294075053412</v>
      </c>
      <c r="BC77" s="13">
        <v>0.43123602782120762</v>
      </c>
      <c r="BD77" s="11">
        <v>4.6268320212799354</v>
      </c>
      <c r="BE77" s="11">
        <v>6.4556808292044687E-2</v>
      </c>
      <c r="BF77" s="13">
        <v>31.642666806516065</v>
      </c>
      <c r="BG77" s="13">
        <v>0.47399973745691143</v>
      </c>
      <c r="BH77" s="11">
        <v>6.3842367795956028</v>
      </c>
      <c r="BI77" s="11">
        <v>0.10190924237208407</v>
      </c>
      <c r="BJ77" s="13">
        <v>16.723936718828099</v>
      </c>
      <c r="BK77" s="13">
        <v>0.47439021609454757</v>
      </c>
      <c r="BL77" s="11">
        <v>2.0927259264488045</v>
      </c>
      <c r="BM77" s="11">
        <v>3.5399808691843768E-2</v>
      </c>
      <c r="BN77" s="11">
        <v>10.16717148203152</v>
      </c>
      <c r="BO77" s="11">
        <v>0.17780201495843287</v>
      </c>
      <c r="BP77" s="11">
        <v>1.1842000004220818</v>
      </c>
      <c r="BQ77" s="11">
        <v>1.9606856829137952E-2</v>
      </c>
      <c r="BR77" s="4">
        <v>0.12619051927791586</v>
      </c>
      <c r="BS77" s="4">
        <v>2.6300078396385939E-2</v>
      </c>
      <c r="BT77" s="4">
        <v>6.31121050190524E-2</v>
      </c>
      <c r="BU77" s="4">
        <v>4.1768509434248965E-3</v>
      </c>
      <c r="BV77" s="4">
        <v>8.1038683601864052E-3</v>
      </c>
      <c r="BW77" s="4">
        <v>4.1768509434248965E-3</v>
      </c>
      <c r="BX77" s="4">
        <v>6.4528615901484777E-3</v>
      </c>
      <c r="BY77" s="4">
        <v>5.8740313980452452E-4</v>
      </c>
      <c r="BZ77" s="4">
        <v>2.5546982974550426E-2</v>
      </c>
      <c r="CA77" s="4">
        <v>3.9213036096582866E-3</v>
      </c>
      <c r="CB77" s="4"/>
      <c r="CC77" s="4"/>
      <c r="CD77" s="4"/>
      <c r="CE77" s="4"/>
      <c r="CF77" s="13"/>
      <c r="CG77" s="13"/>
      <c r="CH77" s="11"/>
      <c r="CI77" s="11"/>
      <c r="CJ77" s="13"/>
      <c r="CK77" s="13"/>
      <c r="CL77" s="11"/>
      <c r="CM77" s="11"/>
      <c r="CN77" s="13"/>
      <c r="CO77" s="13"/>
      <c r="CP77" s="11"/>
      <c r="CQ77" s="11"/>
      <c r="CR77" s="11"/>
      <c r="CS77" s="11"/>
      <c r="CT77" s="4"/>
      <c r="CU77" s="4"/>
      <c r="CV77" s="9"/>
      <c r="CW77" s="9"/>
      <c r="CX77" s="4"/>
      <c r="CY77" s="4"/>
      <c r="CZ77" s="9"/>
      <c r="DA77" s="9"/>
      <c r="DB77" s="9"/>
      <c r="DC77" s="9"/>
      <c r="DD77" s="9"/>
      <c r="DE77" s="9"/>
    </row>
    <row r="78" spans="1:109" x14ac:dyDescent="0.2">
      <c r="A78" s="1">
        <v>277</v>
      </c>
      <c r="B78" s="9">
        <v>7.2890716465558386E-3</v>
      </c>
      <c r="C78" s="9">
        <v>4.6505528985540263E-5</v>
      </c>
      <c r="D78" s="11">
        <v>1.8281774984809303</v>
      </c>
      <c r="E78" s="4">
        <v>1.1936044989855793E-2</v>
      </c>
      <c r="F78" s="13">
        <v>11.062429573820074</v>
      </c>
      <c r="G78" s="13">
        <v>0.10964031207585495</v>
      </c>
      <c r="H78" s="11">
        <v>2.9547130174302074</v>
      </c>
      <c r="I78" s="11">
        <v>2.2056775363282339E-2</v>
      </c>
      <c r="J78" s="11">
        <v>3.1201807885176951</v>
      </c>
      <c r="K78" s="11">
        <v>2.2324425074330381E-2</v>
      </c>
      <c r="L78" s="11">
        <v>0.30863945558918443</v>
      </c>
      <c r="M78" s="4">
        <v>2.4336622814238222E-3</v>
      </c>
      <c r="N78" s="13">
        <v>26.455873807773276</v>
      </c>
      <c r="O78" s="13">
        <v>0.18587468993036377</v>
      </c>
      <c r="P78" s="13">
        <v>22.307741276671258</v>
      </c>
      <c r="Q78" s="13">
        <v>0.32376767819369501</v>
      </c>
      <c r="R78" s="15">
        <v>356.27232230118909</v>
      </c>
      <c r="S78" s="15">
        <v>2.4031678528742724</v>
      </c>
      <c r="T78" s="15">
        <v>138.81010980973841</v>
      </c>
      <c r="U78" s="15">
        <v>2.4739424700040256</v>
      </c>
      <c r="V78" s="13">
        <v>45.168124784247226</v>
      </c>
      <c r="W78" s="13">
        <v>0.52859558394153794</v>
      </c>
      <c r="X78" s="13">
        <v>60.254769522923851</v>
      </c>
      <c r="Y78" s="13">
        <v>0.75835941024759768</v>
      </c>
      <c r="Z78" s="13">
        <v>111.78297445407381</v>
      </c>
      <c r="AA78" s="13">
        <v>1.8264439039372546</v>
      </c>
      <c r="AB78" s="9">
        <v>3.3116564550342301E-2</v>
      </c>
      <c r="AC78" s="9">
        <v>1.5651568244548488E-3</v>
      </c>
      <c r="AD78" s="9">
        <v>4.9510962050405768E-3</v>
      </c>
      <c r="AE78" s="9">
        <v>5.1247167769270861E-4</v>
      </c>
      <c r="AF78" s="15">
        <v>217.30835319704897</v>
      </c>
      <c r="AG78" s="15">
        <v>2.5352114897119509</v>
      </c>
      <c r="AH78" s="11">
        <v>0.49507838908605922</v>
      </c>
      <c r="AI78" s="11">
        <v>1.5791846503212085E-2</v>
      </c>
      <c r="AJ78" s="11">
        <v>4.8583609464162569E-3</v>
      </c>
      <c r="AK78" s="11">
        <v>7.6591921803811479E-4</v>
      </c>
      <c r="AL78" s="4" t="s">
        <v>43</v>
      </c>
      <c r="AM78" s="4"/>
      <c r="AN78" s="4">
        <v>3.2975881087412584E-3</v>
      </c>
      <c r="AO78" s="4">
        <v>1.0016537290719932E-3</v>
      </c>
      <c r="AP78" s="4" t="s">
        <v>43</v>
      </c>
      <c r="AQ78" s="4"/>
      <c r="AR78" s="4">
        <v>1.5819672764423175E-3</v>
      </c>
      <c r="AS78" s="4">
        <v>2.531681455959523E-4</v>
      </c>
      <c r="AT78" s="4">
        <v>2.6258192829298364E-3</v>
      </c>
      <c r="AU78" s="4">
        <v>2.9525636523050733E-4</v>
      </c>
      <c r="AV78" s="4">
        <v>0.12705858619306573</v>
      </c>
      <c r="AW78" s="4">
        <v>9.433272473849081E-3</v>
      </c>
      <c r="AX78" s="11">
        <v>1.6603519250212382</v>
      </c>
      <c r="AY78" s="11">
        <v>4.3759826360194973E-2</v>
      </c>
      <c r="AZ78" s="11">
        <v>1.3282124663317258</v>
      </c>
      <c r="BA78" s="11">
        <v>2.0950482284582045E-2</v>
      </c>
      <c r="BB78" s="13">
        <v>12.33984718803703</v>
      </c>
      <c r="BC78" s="13">
        <v>0.29881394382485332</v>
      </c>
      <c r="BD78" s="11">
        <v>3.4334918940384211</v>
      </c>
      <c r="BE78" s="11">
        <v>4.6332592011241312E-2</v>
      </c>
      <c r="BF78" s="13">
        <v>27.613374503499038</v>
      </c>
      <c r="BG78" s="13">
        <v>0.4213913945075079</v>
      </c>
      <c r="BH78" s="11">
        <v>6.5671511049660847</v>
      </c>
      <c r="BI78" s="11">
        <v>0.10860163273034754</v>
      </c>
      <c r="BJ78" s="13">
        <v>19.081462717232924</v>
      </c>
      <c r="BK78" s="13">
        <v>0.55360824646157791</v>
      </c>
      <c r="BL78" s="11">
        <v>2.4410632257307747</v>
      </c>
      <c r="BM78" s="11">
        <v>4.1572808184619156E-2</v>
      </c>
      <c r="BN78" s="11">
        <v>12.193401537164004</v>
      </c>
      <c r="BO78" s="11">
        <v>0.23655553543216848</v>
      </c>
      <c r="BP78" s="11">
        <v>1.4048176504767997</v>
      </c>
      <c r="BQ78" s="11">
        <v>2.4140948069534634E-2</v>
      </c>
      <c r="BR78" s="4">
        <v>7.6901449135476458E-3</v>
      </c>
      <c r="BS78" s="4">
        <v>1.7661508807191239E-3</v>
      </c>
      <c r="BT78" s="4">
        <v>1.316487707977355E-3</v>
      </c>
      <c r="BU78" s="4">
        <v>2.4496302224269473E-4</v>
      </c>
      <c r="BV78" s="4">
        <v>2.0204637452053229E-3</v>
      </c>
      <c r="BW78" s="4">
        <v>2.4496302224269473E-4</v>
      </c>
      <c r="BX78" s="4">
        <v>2.7295535904872745E-4</v>
      </c>
      <c r="BY78" s="4">
        <v>9.4742284211400056E-5</v>
      </c>
      <c r="BZ78" s="4">
        <v>2.3670233015076129E-3</v>
      </c>
      <c r="CA78" s="4">
        <v>2.2705070034613806E-4</v>
      </c>
      <c r="CB78" s="4"/>
      <c r="CC78" s="4"/>
      <c r="CD78" s="4"/>
      <c r="CE78" s="4"/>
      <c r="CF78" s="13"/>
      <c r="CG78" s="13"/>
      <c r="CH78" s="11"/>
      <c r="CI78" s="11"/>
      <c r="CJ78" s="13"/>
      <c r="CK78" s="13"/>
      <c r="CL78" s="11"/>
      <c r="CM78" s="11"/>
      <c r="CN78" s="13"/>
      <c r="CO78" s="13"/>
      <c r="CP78" s="11"/>
      <c r="CQ78" s="11"/>
      <c r="CR78" s="11"/>
      <c r="CS78" s="11"/>
      <c r="CT78" s="4"/>
      <c r="CU78" s="4"/>
      <c r="CV78" s="9"/>
      <c r="CW78" s="9"/>
      <c r="CX78" s="4"/>
      <c r="CY78" s="4"/>
      <c r="CZ78" s="9"/>
      <c r="DA78" s="9"/>
      <c r="DB78" s="9"/>
      <c r="DC78" s="9"/>
      <c r="DD78" s="9"/>
      <c r="DE78" s="9"/>
    </row>
    <row r="79" spans="1:109" x14ac:dyDescent="0.2">
      <c r="A79" s="1">
        <v>278</v>
      </c>
      <c r="B79" s="9">
        <v>1.0443979697555568E-2</v>
      </c>
      <c r="C79" s="9">
        <v>6.6634384198784141E-5</v>
      </c>
      <c r="D79" s="11">
        <v>1.7747757835318716</v>
      </c>
      <c r="E79" s="4">
        <v>1.1587388870470772E-2</v>
      </c>
      <c r="F79" s="13">
        <v>11.039104462035414</v>
      </c>
      <c r="G79" s="13">
        <v>0.10940913568569456</v>
      </c>
      <c r="H79" s="11">
        <v>3.2796478680997048</v>
      </c>
      <c r="I79" s="11">
        <v>2.4482396723678291E-2</v>
      </c>
      <c r="J79" s="11">
        <v>3.4699159516285167</v>
      </c>
      <c r="K79" s="11">
        <v>2.4826727656750761E-2</v>
      </c>
      <c r="L79" s="11">
        <v>0.31923844729414508</v>
      </c>
      <c r="M79" s="4">
        <v>2.517236710636854E-3</v>
      </c>
      <c r="N79" s="13">
        <v>26.258009930345946</v>
      </c>
      <c r="O79" s="13">
        <v>0.18448453033357848</v>
      </c>
      <c r="P79" s="13">
        <v>19.145913782216684</v>
      </c>
      <c r="Q79" s="13">
        <v>0.27787788890341375</v>
      </c>
      <c r="R79" s="15">
        <v>403.30641816918802</v>
      </c>
      <c r="S79" s="15">
        <v>2.7204274885622293</v>
      </c>
      <c r="T79" s="15">
        <v>119.564463755514</v>
      </c>
      <c r="U79" s="15">
        <v>2.1309370419305802</v>
      </c>
      <c r="V79" s="13">
        <v>71.298602284388807</v>
      </c>
      <c r="W79" s="13">
        <v>0.76546888500878818</v>
      </c>
      <c r="X79" s="13">
        <v>59.216428088824294</v>
      </c>
      <c r="Y79" s="13">
        <v>0.74529096763576852</v>
      </c>
      <c r="Z79" s="13">
        <v>111.51112425936134</v>
      </c>
      <c r="AA79" s="13">
        <v>1.8759688155737073</v>
      </c>
      <c r="AB79" s="9">
        <v>3.1726406663191993E-2</v>
      </c>
      <c r="AC79" s="9">
        <v>3.7790042845317214E-3</v>
      </c>
      <c r="AD79" s="9">
        <v>4.9636553806539134E-2</v>
      </c>
      <c r="AE79" s="9">
        <v>6.6833052425518489E-3</v>
      </c>
      <c r="AF79" s="15">
        <v>200.8967713971586</v>
      </c>
      <c r="AG79" s="15">
        <v>2.3097678082628339</v>
      </c>
      <c r="AH79" s="11">
        <v>78.118724750120833</v>
      </c>
      <c r="AI79" s="11">
        <v>2.7993372444721545</v>
      </c>
      <c r="AJ79" s="11">
        <v>0.11552033594225172</v>
      </c>
      <c r="AK79" s="11">
        <v>3.2040423773548855E-2</v>
      </c>
      <c r="AL79" s="4">
        <v>1.6099515844070972E-3</v>
      </c>
      <c r="AM79" s="4">
        <v>2.6257019142087053E-4</v>
      </c>
      <c r="AN79" s="4">
        <v>4.0912072628130812E-2</v>
      </c>
      <c r="AO79" s="4">
        <v>9.5416403584825844E-3</v>
      </c>
      <c r="AP79" s="4">
        <v>1.7514395742516107E-3</v>
      </c>
      <c r="AQ79" s="4">
        <v>2.7254278270460769E-4</v>
      </c>
      <c r="AR79" s="4">
        <v>4.407884196351416E-3</v>
      </c>
      <c r="AS79" s="4">
        <v>8.37510889652642E-4</v>
      </c>
      <c r="AT79" s="4">
        <v>4.8950546993368343E-3</v>
      </c>
      <c r="AU79" s="4">
        <v>6.278055153119711E-4</v>
      </c>
      <c r="AV79" s="4">
        <v>0.14281701841144787</v>
      </c>
      <c r="AW79" s="4">
        <v>7.722823005277892E-3</v>
      </c>
      <c r="AX79" s="11">
        <v>1.8276328746555686</v>
      </c>
      <c r="AY79" s="11">
        <v>4.2860028418966037E-2</v>
      </c>
      <c r="AZ79" s="11">
        <v>1.5413318256929687</v>
      </c>
      <c r="BA79" s="11">
        <v>2.5047949583594398E-2</v>
      </c>
      <c r="BB79" s="13">
        <v>15.527507374677654</v>
      </c>
      <c r="BC79" s="13">
        <v>0.36219694942580333</v>
      </c>
      <c r="BD79" s="11">
        <v>4.0169901793259744</v>
      </c>
      <c r="BE79" s="11">
        <v>5.2776884877579644E-2</v>
      </c>
      <c r="BF79" s="13">
        <v>28.325136246023522</v>
      </c>
      <c r="BG79" s="13">
        <v>0.43636573741259893</v>
      </c>
      <c r="BH79" s="11">
        <v>6.1464909480870515</v>
      </c>
      <c r="BI79" s="11">
        <v>9.5311899249412496E-2</v>
      </c>
      <c r="BJ79" s="13">
        <v>16.906200387241171</v>
      </c>
      <c r="BK79" s="13">
        <v>0.49099018215942264</v>
      </c>
      <c r="BL79" s="11">
        <v>2.2306016313188159</v>
      </c>
      <c r="BM79" s="11">
        <v>3.9171361578300791E-2</v>
      </c>
      <c r="BN79" s="11">
        <v>11.487982070171491</v>
      </c>
      <c r="BO79" s="11">
        <v>0.21065802503078238</v>
      </c>
      <c r="BP79" s="11">
        <v>1.3941399385856805</v>
      </c>
      <c r="BQ79" s="11">
        <v>2.0559594184883293E-2</v>
      </c>
      <c r="BR79" s="4">
        <v>2.0397846403857001</v>
      </c>
      <c r="BS79" s="4">
        <v>7.4377319083908516E-2</v>
      </c>
      <c r="BT79" s="4">
        <v>2.8155583565114186E-2</v>
      </c>
      <c r="BU79" s="4">
        <v>5.6833366774781922E-3</v>
      </c>
      <c r="BV79" s="4">
        <v>2.6181399513995608E-2</v>
      </c>
      <c r="BW79" s="4">
        <v>5.6833366774781922E-3</v>
      </c>
      <c r="BX79" s="4">
        <v>0.10541174198103823</v>
      </c>
      <c r="BY79" s="4">
        <v>2.5089386741754477E-3</v>
      </c>
      <c r="BZ79" s="4">
        <v>0.27562908002133729</v>
      </c>
      <c r="CA79" s="4">
        <v>2.0538839773066402E-2</v>
      </c>
      <c r="CB79" s="4"/>
      <c r="CC79" s="4"/>
      <c r="CD79" s="4"/>
      <c r="CE79" s="4"/>
      <c r="CF79" s="13"/>
      <c r="CG79" s="13"/>
      <c r="CH79" s="11"/>
      <c r="CI79" s="11"/>
      <c r="CJ79" s="13"/>
      <c r="CK79" s="13"/>
      <c r="CL79" s="11"/>
      <c r="CM79" s="11"/>
      <c r="CN79" s="13"/>
      <c r="CO79" s="13"/>
      <c r="CP79" s="11"/>
      <c r="CQ79" s="11"/>
      <c r="CR79" s="11"/>
      <c r="CS79" s="11"/>
      <c r="CT79" s="4"/>
      <c r="CU79" s="4"/>
      <c r="CV79" s="9"/>
      <c r="CW79" s="9"/>
      <c r="CX79" s="4"/>
      <c r="CY79" s="4"/>
      <c r="CZ79" s="9"/>
      <c r="DA79" s="9"/>
      <c r="DB79" s="9"/>
      <c r="DC79" s="9"/>
      <c r="DD79" s="9"/>
      <c r="DE79" s="9"/>
    </row>
    <row r="80" spans="1:109" x14ac:dyDescent="0.2">
      <c r="A80" s="1">
        <v>279</v>
      </c>
      <c r="B80" s="9">
        <v>5.1294012130337161E-3</v>
      </c>
      <c r="C80" s="9">
        <v>3.272646070146939E-5</v>
      </c>
      <c r="D80" s="11">
        <v>2.0884205911422522</v>
      </c>
      <c r="E80" s="4">
        <v>1.3635154220160777E-2</v>
      </c>
      <c r="F80" s="13">
        <v>11.09467852743934</v>
      </c>
      <c r="G80" s="13">
        <v>0.10995993312431768</v>
      </c>
      <c r="H80" s="11">
        <v>2.3288111133920935</v>
      </c>
      <c r="I80" s="11">
        <v>1.8680569460951365E-2</v>
      </c>
      <c r="J80" s="11">
        <v>2.4724722808756066</v>
      </c>
      <c r="K80" s="11">
        <v>1.7690167949847704E-2</v>
      </c>
      <c r="L80" s="11">
        <v>0.2450050358893808</v>
      </c>
      <c r="M80" s="4">
        <v>1.9318965991066599E-3</v>
      </c>
      <c r="N80" s="13">
        <v>26.793382370927727</v>
      </c>
      <c r="O80" s="13">
        <v>0.18824597050045519</v>
      </c>
      <c r="P80" s="13">
        <v>51.376947089711621</v>
      </c>
      <c r="Q80" s="13">
        <v>0.8264098887531468</v>
      </c>
      <c r="R80" s="15">
        <v>270.83306481551341</v>
      </c>
      <c r="S80" s="15">
        <v>2.3594697325447349</v>
      </c>
      <c r="T80" s="15">
        <v>107.05547668367754</v>
      </c>
      <c r="U80" s="15">
        <v>1.9087590172352289</v>
      </c>
      <c r="V80" s="13">
        <v>37.787398426168686</v>
      </c>
      <c r="W80" s="13">
        <v>0.57349954025090122</v>
      </c>
      <c r="X80" s="13">
        <v>58.9871074122984</v>
      </c>
      <c r="Y80" s="13">
        <v>0.74240476469474448</v>
      </c>
      <c r="Z80" s="13">
        <v>119.19730643780932</v>
      </c>
      <c r="AA80" s="13">
        <v>1.9382051170250525</v>
      </c>
      <c r="AB80" s="9">
        <v>1.0626380390143608E-2</v>
      </c>
      <c r="AC80" s="9">
        <v>8.5701249073848618E-4</v>
      </c>
      <c r="AD80" s="9">
        <v>8.8260408300901913E-3</v>
      </c>
      <c r="AE80" s="9">
        <v>6.8394440533584694E-4</v>
      </c>
      <c r="AF80" s="15">
        <v>99.78200185651238</v>
      </c>
      <c r="AG80" s="15">
        <v>1.3763791695223275</v>
      </c>
      <c r="AH80" s="11">
        <v>0.46244603548086344</v>
      </c>
      <c r="AI80" s="11">
        <v>1.2257155036066303E-2</v>
      </c>
      <c r="AJ80" s="11">
        <v>9.7822956635838093E-4</v>
      </c>
      <c r="AK80" s="11">
        <v>2.716392439584807E-4</v>
      </c>
      <c r="AL80" s="4" t="s">
        <v>43</v>
      </c>
      <c r="AM80" s="4"/>
      <c r="AN80" s="4">
        <v>7.7239883399899635E-3</v>
      </c>
      <c r="AO80" s="4">
        <v>1.5273358572133737E-3</v>
      </c>
      <c r="AP80" s="4" t="s">
        <v>43</v>
      </c>
      <c r="AQ80" s="4"/>
      <c r="AR80" s="4">
        <v>3.6867986496616802E-3</v>
      </c>
      <c r="AS80" s="4">
        <v>5.2781707505350701E-4</v>
      </c>
      <c r="AT80" s="4">
        <v>4.6486060626571664E-3</v>
      </c>
      <c r="AU80" s="4">
        <v>6.758310007161962E-4</v>
      </c>
      <c r="AV80" s="4">
        <v>0.18595801091065081</v>
      </c>
      <c r="AW80" s="4">
        <v>1.074907719325242E-2</v>
      </c>
      <c r="AX80" s="11">
        <v>1.857616954757271</v>
      </c>
      <c r="AY80" s="11">
        <v>4.8904810619287573E-2</v>
      </c>
      <c r="AZ80" s="11">
        <v>1.1849836051668021</v>
      </c>
      <c r="BA80" s="11">
        <v>1.9833620917522062E-2</v>
      </c>
      <c r="BB80" s="13">
        <v>8.5780154199059169</v>
      </c>
      <c r="BC80" s="13">
        <v>0.2140386610736417</v>
      </c>
      <c r="BD80" s="11">
        <v>1.7028626289921702</v>
      </c>
      <c r="BE80" s="11">
        <v>2.5752151829108654E-2</v>
      </c>
      <c r="BF80" s="13">
        <v>12.597849554934088</v>
      </c>
      <c r="BG80" s="13">
        <v>0.2094515538560362</v>
      </c>
      <c r="BH80" s="11">
        <v>3.2954965150109294</v>
      </c>
      <c r="BI80" s="11">
        <v>5.8846194051900585E-2</v>
      </c>
      <c r="BJ80" s="13">
        <v>11.640916085585186</v>
      </c>
      <c r="BK80" s="13">
        <v>0.37059198401215426</v>
      </c>
      <c r="BL80" s="11">
        <v>1.8428812088558948</v>
      </c>
      <c r="BM80" s="11">
        <v>3.3541896129840619E-2</v>
      </c>
      <c r="BN80" s="11">
        <v>10.496625459005251</v>
      </c>
      <c r="BO80" s="11">
        <v>0.20427458178247038</v>
      </c>
      <c r="BP80" s="11">
        <v>1.3590926377669472</v>
      </c>
      <c r="BQ80" s="11">
        <v>1.9009905999938917E-2</v>
      </c>
      <c r="BR80" s="4">
        <v>9.9931378937153075E-3</v>
      </c>
      <c r="BS80" s="4">
        <v>1.7286379044753645E-3</v>
      </c>
      <c r="BT80" s="4">
        <v>6.3135212726428609E-4</v>
      </c>
      <c r="BU80" s="4">
        <v>1.6887715023074023E-4</v>
      </c>
      <c r="BV80" s="4">
        <v>7.4876674963431766E-3</v>
      </c>
      <c r="BW80" s="4">
        <v>1.6887715023074023E-4</v>
      </c>
      <c r="BX80" s="4">
        <v>6.1419369796826171E-4</v>
      </c>
      <c r="BY80" s="4">
        <v>1.4184609006883281E-4</v>
      </c>
      <c r="BZ80" s="4">
        <v>3.1180412577602769E-3</v>
      </c>
      <c r="CA80" s="4">
        <v>2.7663724605237589E-4</v>
      </c>
      <c r="CB80" s="4"/>
      <c r="CC80" s="4"/>
      <c r="CD80" s="4"/>
      <c r="CE80" s="4"/>
      <c r="CF80" s="13"/>
      <c r="CG80" s="13"/>
      <c r="CH80" s="11"/>
      <c r="CI80" s="11"/>
      <c r="CJ80" s="13"/>
      <c r="CK80" s="13"/>
      <c r="CL80" s="11"/>
      <c r="CM80" s="11"/>
      <c r="CN80" s="13"/>
      <c r="CO80" s="13"/>
      <c r="CP80" s="11"/>
      <c r="CQ80" s="11"/>
      <c r="CR80" s="11"/>
      <c r="CS80" s="11"/>
      <c r="CT80" s="4"/>
      <c r="CU80" s="4"/>
      <c r="CV80" s="9"/>
      <c r="CW80" s="9"/>
      <c r="CX80" s="4"/>
      <c r="CY80" s="4"/>
      <c r="CZ80" s="9"/>
      <c r="DA80" s="9"/>
      <c r="DB80" s="9"/>
      <c r="DC80" s="9"/>
      <c r="DD80" s="9"/>
      <c r="DE80" s="9"/>
    </row>
    <row r="81" spans="1:109" x14ac:dyDescent="0.2">
      <c r="A81" s="1">
        <v>280</v>
      </c>
      <c r="B81" s="9">
        <v>8.5676121521174441E-3</v>
      </c>
      <c r="C81" s="9">
        <v>5.4662836997278275E-5</v>
      </c>
      <c r="D81" s="11">
        <v>1.7007896684061046</v>
      </c>
      <c r="E81" s="4">
        <v>1.1104338619879854E-2</v>
      </c>
      <c r="F81" s="13">
        <v>10.905125097527145</v>
      </c>
      <c r="G81" s="13">
        <v>0.10808125926954372</v>
      </c>
      <c r="H81" s="11">
        <v>3.1024139440631679</v>
      </c>
      <c r="I81" s="11">
        <v>2.3159354916854426E-2</v>
      </c>
      <c r="J81" s="11">
        <v>3.2574225914750023</v>
      </c>
      <c r="K81" s="11">
        <v>2.3306369568848597E-2</v>
      </c>
      <c r="L81" s="11">
        <v>0.27303384731360697</v>
      </c>
      <c r="M81" s="4">
        <v>2.1529074255613062E-3</v>
      </c>
      <c r="N81" s="13">
        <v>26.52891135832941</v>
      </c>
      <c r="O81" s="13">
        <v>0.18638783994617988</v>
      </c>
      <c r="P81" s="13">
        <v>25.23686181873467</v>
      </c>
      <c r="Q81" s="13">
        <v>0.36628003053324198</v>
      </c>
      <c r="R81" s="15">
        <v>381.36743530587484</v>
      </c>
      <c r="S81" s="15">
        <v>2.5724422114536081</v>
      </c>
      <c r="T81" s="15">
        <v>136.95968621039108</v>
      </c>
      <c r="U81" s="15">
        <v>2.4409633048971107</v>
      </c>
      <c r="V81" s="13">
        <v>31.473687640627062</v>
      </c>
      <c r="W81" s="13">
        <v>0.35234576867844331</v>
      </c>
      <c r="X81" s="13">
        <v>60.582825313715674</v>
      </c>
      <c r="Y81" s="13">
        <v>0.76248828167143723</v>
      </c>
      <c r="Z81" s="13">
        <v>115.05328728829845</v>
      </c>
      <c r="AA81" s="13">
        <v>1.8233288413359132</v>
      </c>
      <c r="AB81" s="9">
        <v>4.9456228131992387E-2</v>
      </c>
      <c r="AC81" s="9">
        <v>1.951197760920776E-3</v>
      </c>
      <c r="AD81" s="9">
        <v>1.2208782113264486E-2</v>
      </c>
      <c r="AE81" s="9">
        <v>8.1163220967764901E-4</v>
      </c>
      <c r="AF81" s="15">
        <v>279.35448268783119</v>
      </c>
      <c r="AG81" s="15">
        <v>3.2118186206719459</v>
      </c>
      <c r="AH81" s="11">
        <v>0.56884145902838179</v>
      </c>
      <c r="AI81" s="11">
        <v>1.4102261491884855E-2</v>
      </c>
      <c r="AJ81" s="11">
        <v>6.9561620746763841E-3</v>
      </c>
      <c r="AK81" s="11">
        <v>9.28937117020194E-4</v>
      </c>
      <c r="AL81" s="4" t="s">
        <v>43</v>
      </c>
      <c r="AM81" s="4"/>
      <c r="AN81" s="4">
        <v>6.4570248854270802E-3</v>
      </c>
      <c r="AO81" s="4">
        <v>1.4028253531992458E-3</v>
      </c>
      <c r="AP81" s="4">
        <v>7.8064452031943439E-4</v>
      </c>
      <c r="AQ81" s="4">
        <v>1.8156758931992236E-4</v>
      </c>
      <c r="AR81" s="4">
        <v>3.263204450369415E-3</v>
      </c>
      <c r="AS81" s="4">
        <v>3.644583439661325E-4</v>
      </c>
      <c r="AT81" s="4">
        <v>2.8070353288950261E-3</v>
      </c>
      <c r="AU81" s="4">
        <v>3.0545091467770443E-4</v>
      </c>
      <c r="AV81" s="4">
        <v>0.15293171868536165</v>
      </c>
      <c r="AW81" s="4">
        <v>7.6005163850245737E-3</v>
      </c>
      <c r="AX81" s="11">
        <v>1.8203548615826763</v>
      </c>
      <c r="AY81" s="11">
        <v>4.681129544644063E-2</v>
      </c>
      <c r="AZ81" s="11">
        <v>1.6212250860236472</v>
      </c>
      <c r="BA81" s="11">
        <v>2.2195750607603381E-2</v>
      </c>
      <c r="BB81" s="13">
        <v>15.209620123427136</v>
      </c>
      <c r="BC81" s="13">
        <v>0.37562648908049756</v>
      </c>
      <c r="BD81" s="11">
        <v>4.3458435871052457</v>
      </c>
      <c r="BE81" s="11">
        <v>5.709749749278905E-2</v>
      </c>
      <c r="BF81" s="13">
        <v>36.037746476682543</v>
      </c>
      <c r="BG81" s="13">
        <v>0.53167921535385743</v>
      </c>
      <c r="BH81" s="11">
        <v>8.8306108561652596</v>
      </c>
      <c r="BI81" s="11">
        <v>0.13693378861894204</v>
      </c>
      <c r="BJ81" s="13">
        <v>26.285752814306601</v>
      </c>
      <c r="BK81" s="13">
        <v>0.74595328135880312</v>
      </c>
      <c r="BL81" s="11">
        <v>3.5082821235622648</v>
      </c>
      <c r="BM81" s="11">
        <v>5.612507672407923E-2</v>
      </c>
      <c r="BN81" s="11">
        <v>18.175521049503622</v>
      </c>
      <c r="BO81" s="11">
        <v>0.30843751834250321</v>
      </c>
      <c r="BP81" s="11">
        <v>2.1517664901884967</v>
      </c>
      <c r="BQ81" s="11">
        <v>2.5562871327839843E-2</v>
      </c>
      <c r="BR81" s="4">
        <v>8.5169484580990742E-3</v>
      </c>
      <c r="BS81" s="4">
        <v>1.0606100100855891E-3</v>
      </c>
      <c r="BT81" s="4">
        <v>1.1429839054064763E-3</v>
      </c>
      <c r="BU81" s="4">
        <v>2.2845216324255061E-4</v>
      </c>
      <c r="BV81" s="4">
        <v>2.7698862786867868E-3</v>
      </c>
      <c r="BW81" s="4">
        <v>2.2845216324255061E-4</v>
      </c>
      <c r="BX81" s="4">
        <v>1.270783981736734E-4</v>
      </c>
      <c r="BY81" s="4">
        <v>6.4710439041929584E-5</v>
      </c>
      <c r="BZ81" s="4">
        <v>3.6902962820868196E-3</v>
      </c>
      <c r="CA81" s="4">
        <v>3.3179560689784309E-4</v>
      </c>
      <c r="CB81" s="4"/>
      <c r="CC81" s="4"/>
      <c r="CD81" s="4"/>
      <c r="CE81" s="4"/>
      <c r="CF81" s="13"/>
      <c r="CG81" s="13"/>
      <c r="CH81" s="11"/>
      <c r="CI81" s="11"/>
      <c r="CJ81" s="13"/>
      <c r="CK81" s="13"/>
      <c r="CL81" s="11"/>
      <c r="CM81" s="11"/>
      <c r="CN81" s="13"/>
      <c r="CO81" s="13"/>
      <c r="CP81" s="11"/>
      <c r="CQ81" s="11"/>
      <c r="CR81" s="11"/>
      <c r="CS81" s="11"/>
      <c r="CT81" s="4"/>
      <c r="CU81" s="4"/>
      <c r="CV81" s="9"/>
      <c r="CW81" s="9"/>
      <c r="CX81" s="4"/>
      <c r="CY81" s="4"/>
      <c r="CZ81" s="9"/>
      <c r="DA81" s="9"/>
      <c r="DB81" s="9"/>
      <c r="DC81" s="9"/>
      <c r="DD81" s="9"/>
      <c r="DE81" s="9"/>
    </row>
    <row r="82" spans="1:109" x14ac:dyDescent="0.2">
      <c r="A82" s="1">
        <v>281</v>
      </c>
      <c r="B82" s="9" t="s">
        <v>43</v>
      </c>
      <c r="C82" s="9"/>
      <c r="D82" s="11">
        <v>1.3807035977661328</v>
      </c>
      <c r="E82" s="4">
        <v>9.0145187074483126E-3</v>
      </c>
      <c r="F82" s="13">
        <v>10.939150969219078</v>
      </c>
      <c r="G82" s="13">
        <v>0.1084184914449956</v>
      </c>
      <c r="H82" s="11">
        <v>3.3547363130168493</v>
      </c>
      <c r="I82" s="11">
        <v>2.5042927967201912E-2</v>
      </c>
      <c r="J82" s="11">
        <v>3.5383787136765701</v>
      </c>
      <c r="K82" s="11">
        <v>2.5316568440127085E-2</v>
      </c>
      <c r="L82" s="11">
        <v>0.83613080050296185</v>
      </c>
      <c r="M82" s="4">
        <v>6.5930001970625242E-3</v>
      </c>
      <c r="N82" s="13">
        <v>26.448066023075274</v>
      </c>
      <c r="O82" s="13">
        <v>0.18581983369804481</v>
      </c>
      <c r="P82" s="13">
        <v>29.971486450186887</v>
      </c>
      <c r="Q82" s="13">
        <v>0.43860190996887027</v>
      </c>
      <c r="R82" s="15">
        <v>395.67133591154413</v>
      </c>
      <c r="S82" s="15">
        <v>2.6689264791178111</v>
      </c>
      <c r="T82" s="15">
        <v>91.842222718074282</v>
      </c>
      <c r="U82" s="15">
        <v>1.6368575432527457</v>
      </c>
      <c r="V82" s="13">
        <v>38.297383950077901</v>
      </c>
      <c r="W82" s="13">
        <v>0.41474509017398481</v>
      </c>
      <c r="X82" s="13">
        <v>48.862342171063737</v>
      </c>
      <c r="Y82" s="13">
        <v>0.61497566558721395</v>
      </c>
      <c r="Z82" s="13">
        <v>110.48087359725419</v>
      </c>
      <c r="AA82" s="13">
        <v>1.7786838567739491</v>
      </c>
      <c r="AB82" s="9">
        <v>2.2513809213218817E-2</v>
      </c>
      <c r="AC82" s="9">
        <v>1.2671912288445134E-3</v>
      </c>
      <c r="AD82" s="9">
        <v>2.3982632417781292E-2</v>
      </c>
      <c r="AE82" s="9">
        <v>2.9410593911456499E-3</v>
      </c>
      <c r="AF82" s="15">
        <v>195.31628938760869</v>
      </c>
      <c r="AG82" s="15">
        <v>2.2456074058302535</v>
      </c>
      <c r="AH82" s="11">
        <v>0.75375364877409168</v>
      </c>
      <c r="AI82" s="11">
        <v>2.2057255465448858E-2</v>
      </c>
      <c r="AJ82" s="11">
        <v>0.15850635214319803</v>
      </c>
      <c r="AK82" s="11">
        <v>5.5763727459161956E-3</v>
      </c>
      <c r="AL82" s="4" t="s">
        <v>43</v>
      </c>
      <c r="AM82" s="4"/>
      <c r="AN82" s="4">
        <v>2.3657950626984805E-2</v>
      </c>
      <c r="AO82" s="4">
        <v>2.6821474798167117E-3</v>
      </c>
      <c r="AP82" s="4">
        <v>1.7247604230165622E-2</v>
      </c>
      <c r="AQ82" s="4">
        <v>1.2335335850379152E-3</v>
      </c>
      <c r="AR82" s="4">
        <v>1.4732783770510995E-2</v>
      </c>
      <c r="AS82" s="4">
        <v>1.4702387654487385E-3</v>
      </c>
      <c r="AT82" s="4">
        <v>1.0565919175939993E-2</v>
      </c>
      <c r="AU82" s="4">
        <v>8.5044621060789574E-4</v>
      </c>
      <c r="AV82" s="4">
        <v>0.21869066027847708</v>
      </c>
      <c r="AW82" s="4">
        <v>1.0332476983005922E-2</v>
      </c>
      <c r="AX82" s="11">
        <v>2.2704641437273141</v>
      </c>
      <c r="AY82" s="11">
        <v>6.098772403393185E-2</v>
      </c>
      <c r="AZ82" s="11">
        <v>1.8999959373908391</v>
      </c>
      <c r="BA82" s="11">
        <v>2.8336102315593744E-2</v>
      </c>
      <c r="BB82" s="13">
        <v>19.104045421247086</v>
      </c>
      <c r="BC82" s="13">
        <v>0.45353569862709703</v>
      </c>
      <c r="BD82" s="11">
        <v>4.7275413246971079</v>
      </c>
      <c r="BE82" s="11">
        <v>6.2112400854663546E-2</v>
      </c>
      <c r="BF82" s="13">
        <v>30.51257873041201</v>
      </c>
      <c r="BG82" s="13">
        <v>0.45016421679709873</v>
      </c>
      <c r="BH82" s="11">
        <v>5.9147239930501962</v>
      </c>
      <c r="BI82" s="11">
        <v>9.1717954532925375E-2</v>
      </c>
      <c r="BJ82" s="13">
        <v>15.226903239778633</v>
      </c>
      <c r="BK82" s="13">
        <v>0.43014134704025203</v>
      </c>
      <c r="BL82" s="11">
        <v>2.0044108838748116</v>
      </c>
      <c r="BM82" s="11">
        <v>3.1840016347002037E-2</v>
      </c>
      <c r="BN82" s="11">
        <v>10.139791793890964</v>
      </c>
      <c r="BO82" s="11">
        <v>0.17384234988280098</v>
      </c>
      <c r="BP82" s="11">
        <v>1.2546931066878098</v>
      </c>
      <c r="BQ82" s="11">
        <v>1.7130923383606351E-2</v>
      </c>
      <c r="BR82" s="4">
        <v>9.1720546297574829E-3</v>
      </c>
      <c r="BS82" s="4">
        <v>1.0960497548863431E-3</v>
      </c>
      <c r="BT82" s="4">
        <v>3.4100325076778529E-2</v>
      </c>
      <c r="BU82" s="4">
        <v>1.7994390229498641E-3</v>
      </c>
      <c r="BV82" s="4">
        <v>5.0706444699154416E-3</v>
      </c>
      <c r="BW82" s="4">
        <v>1.7994390229498641E-3</v>
      </c>
      <c r="BX82" s="4">
        <v>1.3224275743906847E-4</v>
      </c>
      <c r="BY82" s="4">
        <v>6.5685830011244799E-5</v>
      </c>
      <c r="BZ82" s="4">
        <v>8.5550180379227823E-3</v>
      </c>
      <c r="CA82" s="4">
        <v>6.2095506331066256E-4</v>
      </c>
      <c r="CB82" s="4"/>
      <c r="CC82" s="4"/>
      <c r="CD82" s="4"/>
      <c r="CE82" s="4"/>
      <c r="CF82" s="13"/>
      <c r="CG82" s="13"/>
      <c r="CH82" s="11"/>
      <c r="CI82" s="11"/>
      <c r="CJ82" s="13"/>
      <c r="CK82" s="13"/>
      <c r="CL82" s="11"/>
      <c r="CM82" s="11"/>
      <c r="CN82" s="13"/>
      <c r="CO82" s="13"/>
      <c r="CP82" s="11"/>
      <c r="CQ82" s="11"/>
      <c r="CR82" s="11"/>
      <c r="CS82" s="11"/>
      <c r="CT82" s="4"/>
      <c r="CU82" s="4"/>
      <c r="CV82" s="9"/>
      <c r="CW82" s="9"/>
      <c r="CX82" s="4"/>
      <c r="CY82" s="4"/>
      <c r="CZ82" s="9"/>
      <c r="DA82" s="9"/>
      <c r="DB82" s="9"/>
      <c r="DC82" s="9"/>
      <c r="DD82" s="9"/>
      <c r="DE82" s="9"/>
    </row>
    <row r="83" spans="1:109" x14ac:dyDescent="0.2">
      <c r="A83" s="1">
        <v>282</v>
      </c>
      <c r="B83" s="9">
        <v>1.5966305788133288E-2</v>
      </c>
      <c r="C83" s="9">
        <v>1.0186777310288684E-4</v>
      </c>
      <c r="D83" s="11">
        <v>1.4302122923724758</v>
      </c>
      <c r="E83" s="4">
        <v>9.337757565109182E-3</v>
      </c>
      <c r="F83" s="13">
        <v>11.068186482608098</v>
      </c>
      <c r="G83" s="13">
        <v>0.10969736909681919</v>
      </c>
      <c r="H83" s="11">
        <v>3.3971418500173809</v>
      </c>
      <c r="I83" s="11">
        <v>2.5359483043198336E-2</v>
      </c>
      <c r="J83" s="11">
        <v>3.5746626803053951</v>
      </c>
      <c r="K83" s="11">
        <v>2.5576174773640097E-2</v>
      </c>
      <c r="L83" s="11">
        <v>0.31707688134319323</v>
      </c>
      <c r="M83" s="4">
        <v>2.5001924817530286E-3</v>
      </c>
      <c r="N83" s="13">
        <v>26.967784275732509</v>
      </c>
      <c r="O83" s="13">
        <v>0.18947129007275074</v>
      </c>
      <c r="P83" s="13">
        <v>19.322587876662169</v>
      </c>
      <c r="Q83" s="13">
        <v>0.2804420822319163</v>
      </c>
      <c r="R83" s="15">
        <v>429.13764543263085</v>
      </c>
      <c r="S83" s="15">
        <v>2.8946671672407138</v>
      </c>
      <c r="T83" s="15">
        <v>130.52172215401617</v>
      </c>
      <c r="U83" s="15">
        <v>2.3262227235284003</v>
      </c>
      <c r="V83" s="13">
        <v>48.093693168034655</v>
      </c>
      <c r="W83" s="13">
        <v>0.51809713159624349</v>
      </c>
      <c r="X83" s="13">
        <v>57.936684638258647</v>
      </c>
      <c r="Y83" s="13">
        <v>0.72918426776581124</v>
      </c>
      <c r="Z83" s="13">
        <v>111.31384609420907</v>
      </c>
      <c r="AA83" s="13">
        <v>1.6887668448336717</v>
      </c>
      <c r="AB83" s="9">
        <v>2.805016958369231E-2</v>
      </c>
      <c r="AC83" s="9">
        <v>4.1986137294571339E-3</v>
      </c>
      <c r="AD83" s="9">
        <v>8.8997092729553081E-3</v>
      </c>
      <c r="AE83" s="9">
        <v>6.8239641303781537E-4</v>
      </c>
      <c r="AF83" s="15">
        <v>200.7471122783229</v>
      </c>
      <c r="AG83" s="15">
        <v>2.3678075971645689</v>
      </c>
      <c r="AH83" s="11">
        <v>0.67441347736736657</v>
      </c>
      <c r="AI83" s="11">
        <v>1.8737324661498661E-2</v>
      </c>
      <c r="AJ83" s="11">
        <v>5.2254885938437648E-2</v>
      </c>
      <c r="AK83" s="11">
        <v>3.2748231289497641E-3</v>
      </c>
      <c r="AL83" s="4" t="s">
        <v>43</v>
      </c>
      <c r="AM83" s="4"/>
      <c r="AN83" s="4" t="s">
        <v>43</v>
      </c>
      <c r="AO83" s="4"/>
      <c r="AP83" s="4" t="s">
        <v>43</v>
      </c>
      <c r="AQ83" s="4"/>
      <c r="AR83" s="4">
        <v>1.7779595857216743E-3</v>
      </c>
      <c r="AS83" s="4">
        <v>2.6539606502995282E-4</v>
      </c>
      <c r="AT83" s="4">
        <v>4.4400821610721258E-3</v>
      </c>
      <c r="AU83" s="4">
        <v>3.8072385500668694E-4</v>
      </c>
      <c r="AV83" s="4">
        <v>0.16078711915876837</v>
      </c>
      <c r="AW83" s="4">
        <v>7.3243247985009365E-3</v>
      </c>
      <c r="AX83" s="11">
        <v>2.031075297092074</v>
      </c>
      <c r="AY83" s="11">
        <v>4.6140103160248636E-2</v>
      </c>
      <c r="AZ83" s="11">
        <v>1.7183467252711555</v>
      </c>
      <c r="BA83" s="11">
        <v>2.4674825820394996E-2</v>
      </c>
      <c r="BB83" s="13">
        <v>16.632221565804482</v>
      </c>
      <c r="BC83" s="13">
        <v>0.38659854535269433</v>
      </c>
      <c r="BD83" s="11">
        <v>4.2593177603760308</v>
      </c>
      <c r="BE83" s="11">
        <v>5.7849826436968052E-2</v>
      </c>
      <c r="BF83" s="13">
        <v>29.163927554904603</v>
      </c>
      <c r="BG83" s="13">
        <v>0.43642526216590188</v>
      </c>
      <c r="BH83" s="11">
        <v>6.1840720610062299</v>
      </c>
      <c r="BI83" s="11">
        <v>9.5894658953850534E-2</v>
      </c>
      <c r="BJ83" s="13">
        <v>16.711458267984202</v>
      </c>
      <c r="BK83" s="13">
        <v>0.48012012602203663</v>
      </c>
      <c r="BL83" s="11">
        <v>2.1600740035944583</v>
      </c>
      <c r="BM83" s="11">
        <v>3.4166005119401308E-2</v>
      </c>
      <c r="BN83" s="11">
        <v>10.784242596712073</v>
      </c>
      <c r="BO83" s="11">
        <v>0.20455248592926004</v>
      </c>
      <c r="BP83" s="11">
        <v>1.2874957503986209</v>
      </c>
      <c r="BQ83" s="11">
        <v>2.0037462346487095E-2</v>
      </c>
      <c r="BR83" s="4">
        <v>6.7376417588245188E-3</v>
      </c>
      <c r="BS83" s="4">
        <v>9.3069143705050168E-4</v>
      </c>
      <c r="BT83" s="4">
        <v>1.5257694713859639E-2</v>
      </c>
      <c r="BU83" s="4">
        <v>1.4391681782917548E-3</v>
      </c>
      <c r="BV83" s="4">
        <v>1.6842615934509341E-3</v>
      </c>
      <c r="BW83" s="4">
        <v>1.4391681782917548E-3</v>
      </c>
      <c r="BX83" s="4">
        <v>2.0546185910872192E-4</v>
      </c>
      <c r="BY83" s="4">
        <v>8.1405273156140824E-5</v>
      </c>
      <c r="BZ83" s="4">
        <v>4.0839721453360687E-3</v>
      </c>
      <c r="CA83" s="4">
        <v>3.3823244559917935E-4</v>
      </c>
      <c r="CB83" s="4"/>
      <c r="CC83" s="4"/>
      <c r="CD83" s="4"/>
      <c r="CE83" s="4"/>
      <c r="CF83" s="13"/>
      <c r="CG83" s="13"/>
      <c r="CH83" s="11"/>
      <c r="CI83" s="11"/>
      <c r="CJ83" s="13"/>
      <c r="CK83" s="13"/>
      <c r="CL83" s="11"/>
      <c r="CM83" s="11"/>
      <c r="CN83" s="13"/>
      <c r="CO83" s="13"/>
      <c r="CP83" s="11"/>
      <c r="CQ83" s="11"/>
      <c r="CR83" s="11"/>
      <c r="CS83" s="11"/>
      <c r="CT83" s="4"/>
      <c r="CU83" s="4"/>
      <c r="CV83" s="9"/>
      <c r="CW83" s="9"/>
      <c r="CX83" s="4"/>
      <c r="CY83" s="4"/>
      <c r="CZ83" s="9"/>
      <c r="DA83" s="9"/>
      <c r="DB83" s="9"/>
      <c r="DC83" s="9"/>
      <c r="DD83" s="9"/>
      <c r="DE83" s="9"/>
    </row>
    <row r="84" spans="1:109" x14ac:dyDescent="0.2">
      <c r="A84" s="1">
        <v>283</v>
      </c>
      <c r="B84" s="9">
        <v>1.2341192159653088E-2</v>
      </c>
      <c r="C84" s="9">
        <v>7.873892554864092E-5</v>
      </c>
      <c r="D84" s="11">
        <v>2.3180719357761079</v>
      </c>
      <c r="E84" s="4">
        <v>1.5134532034299894E-2</v>
      </c>
      <c r="F84" s="13">
        <v>11.087560113286989</v>
      </c>
      <c r="G84" s="13">
        <v>0.10988938215321968</v>
      </c>
      <c r="H84" s="11">
        <v>2.4306961953572332</v>
      </c>
      <c r="I84" s="11">
        <v>2.7533402692231503E-2</v>
      </c>
      <c r="J84" s="11">
        <v>2.6301325535566789</v>
      </c>
      <c r="K84" s="11">
        <v>1.8818203529587033E-2</v>
      </c>
      <c r="L84" s="11">
        <v>0.26018500926221572</v>
      </c>
      <c r="M84" s="4">
        <v>2.0515926650550675E-3</v>
      </c>
      <c r="N84" s="13">
        <v>25.674243750331843</v>
      </c>
      <c r="O84" s="13">
        <v>0.18038308358151203</v>
      </c>
      <c r="P84" s="13">
        <v>30.213626486105746</v>
      </c>
      <c r="Q84" s="13">
        <v>0.47327057655476651</v>
      </c>
      <c r="R84" s="15">
        <v>187.65279215126751</v>
      </c>
      <c r="S84" s="15">
        <v>2.2966970556392425</v>
      </c>
      <c r="T84" s="15">
        <v>104.36212394691091</v>
      </c>
      <c r="U84" s="15">
        <v>1.9448828039325257</v>
      </c>
      <c r="V84" s="13">
        <v>25.666437629093828</v>
      </c>
      <c r="W84" s="13">
        <v>0.32272321543099997</v>
      </c>
      <c r="X84" s="13">
        <v>61.150054302433709</v>
      </c>
      <c r="Y84" s="13">
        <v>0.81983141367496382</v>
      </c>
      <c r="Z84" s="13">
        <v>125.01304399803814</v>
      </c>
      <c r="AA84" s="13">
        <v>1.8822009543923843</v>
      </c>
      <c r="AB84" s="9" t="s">
        <v>43</v>
      </c>
      <c r="AC84" s="9"/>
      <c r="AD84" s="9">
        <v>1.0313562376868667E-2</v>
      </c>
      <c r="AE84" s="9">
        <v>7.2762607328782924E-4</v>
      </c>
      <c r="AF84" s="15">
        <v>66.706833450560566</v>
      </c>
      <c r="AG84" s="15">
        <v>0.87221435631695177</v>
      </c>
      <c r="AH84" s="11">
        <v>0.31389911833280087</v>
      </c>
      <c r="AI84" s="11">
        <v>1.0308215648819041E-2</v>
      </c>
      <c r="AJ84" s="11">
        <v>3.9470224257468254E-4</v>
      </c>
      <c r="AK84" s="11">
        <v>1.693759190011422E-4</v>
      </c>
      <c r="AL84" s="4" t="s">
        <v>43</v>
      </c>
      <c r="AM84" s="4"/>
      <c r="AN84" s="4">
        <v>2.5629742180107336E-2</v>
      </c>
      <c r="AO84" s="4">
        <v>2.7433039273747268E-3</v>
      </c>
      <c r="AP84" s="4">
        <v>5.7038623168889386E-4</v>
      </c>
      <c r="AQ84" s="4">
        <v>1.5166764200734127E-4</v>
      </c>
      <c r="AR84" s="4">
        <v>3.4948384196225005E-3</v>
      </c>
      <c r="AS84" s="4">
        <v>6.4246640286643743E-4</v>
      </c>
      <c r="AT84" s="4">
        <v>5.5640398500361845E-3</v>
      </c>
      <c r="AU84" s="4">
        <v>5.7908962944629887E-4</v>
      </c>
      <c r="AV84" s="4">
        <v>0.1572235657121569</v>
      </c>
      <c r="AW84" s="4">
        <v>1.0393201569449126E-2</v>
      </c>
      <c r="AX84" s="11">
        <v>1.6151415491366847</v>
      </c>
      <c r="AY84" s="11">
        <v>4.349517931713285E-2</v>
      </c>
      <c r="AZ84" s="11">
        <v>1.0387211875703357</v>
      </c>
      <c r="BA84" s="11">
        <v>1.7404413998029319E-2</v>
      </c>
      <c r="BB84" s="13">
        <v>8.054668370451834</v>
      </c>
      <c r="BC84" s="13">
        <v>0.19878364540525448</v>
      </c>
      <c r="BD84" s="11">
        <v>1.7872305353658271</v>
      </c>
      <c r="BE84" s="11">
        <v>3.4157145972167985E-2</v>
      </c>
      <c r="BF84" s="13">
        <v>11.110045233537916</v>
      </c>
      <c r="BG84" s="13">
        <v>0.1969012987061621</v>
      </c>
      <c r="BH84" s="11">
        <v>2.1685050047277099</v>
      </c>
      <c r="BI84" s="11">
        <v>4.212785860056438E-2</v>
      </c>
      <c r="BJ84" s="13">
        <v>5.3997970761145559</v>
      </c>
      <c r="BK84" s="13">
        <v>0.16873295053621026</v>
      </c>
      <c r="BL84" s="11">
        <v>0.71744729931902484</v>
      </c>
      <c r="BM84" s="11">
        <v>1.5363936337485555E-2</v>
      </c>
      <c r="BN84" s="11">
        <v>3.8149855239553321</v>
      </c>
      <c r="BO84" s="11">
        <v>9.6114148429899918E-2</v>
      </c>
      <c r="BP84" s="11">
        <v>0.47233435181157946</v>
      </c>
      <c r="BQ84" s="11">
        <v>9.1842580115416017E-3</v>
      </c>
      <c r="BR84" s="4">
        <v>3.7986122768916661E-3</v>
      </c>
      <c r="BS84" s="4">
        <v>6.8792246810088162E-4</v>
      </c>
      <c r="BT84" s="4">
        <v>-2.9906224531978928E-4</v>
      </c>
      <c r="BU84" s="4">
        <v>1.1402315982548378E-4</v>
      </c>
      <c r="BV84" s="4">
        <v>2.8234188370307623E-3</v>
      </c>
      <c r="BW84" s="4">
        <v>1.1402315982548378E-4</v>
      </c>
      <c r="BX84" s="4">
        <v>2.2846143437082339E-4</v>
      </c>
      <c r="BY84" s="4">
        <v>8.4846905664031055E-5</v>
      </c>
      <c r="BZ84" s="4">
        <v>2.3857070985920377E-3</v>
      </c>
      <c r="CA84" s="4">
        <v>2.2539783681011364E-4</v>
      </c>
      <c r="CB84" s="4"/>
      <c r="CC84" s="4"/>
      <c r="CD84" s="4"/>
      <c r="CE84" s="4"/>
      <c r="CF84" s="13"/>
      <c r="CG84" s="13"/>
      <c r="CH84" s="11"/>
      <c r="CI84" s="11"/>
      <c r="CJ84" s="13"/>
      <c r="CK84" s="13"/>
      <c r="CL84" s="11"/>
      <c r="CM84" s="11"/>
      <c r="CN84" s="13"/>
      <c r="CO84" s="13"/>
      <c r="CP84" s="11"/>
      <c r="CQ84" s="11"/>
      <c r="CR84" s="11"/>
      <c r="CS84" s="11"/>
      <c r="CT84" s="4"/>
      <c r="CU84" s="4"/>
      <c r="CV84" s="9"/>
      <c r="CW84" s="9"/>
      <c r="CX84" s="4"/>
      <c r="CY84" s="4"/>
      <c r="CZ84" s="9"/>
      <c r="DA84" s="9"/>
      <c r="DB84" s="9"/>
      <c r="DC84" s="9"/>
      <c r="DD84" s="9"/>
      <c r="DE84" s="9"/>
    </row>
    <row r="85" spans="1:109" x14ac:dyDescent="0.2">
      <c r="A85" s="1">
        <v>284</v>
      </c>
      <c r="B85" s="9">
        <v>7.2911646547930379E-4</v>
      </c>
      <c r="C85" s="9">
        <v>4.9032162571045212E-6</v>
      </c>
      <c r="D85" s="11">
        <v>1.5040208431545405</v>
      </c>
      <c r="E85" s="4">
        <v>9.819648510328044E-3</v>
      </c>
      <c r="F85" s="13">
        <v>11.196006194848911</v>
      </c>
      <c r="G85" s="13">
        <v>0.11096419688053712</v>
      </c>
      <c r="H85" s="11">
        <v>3.2466882909586912</v>
      </c>
      <c r="I85" s="11">
        <v>2.4236355235120972E-2</v>
      </c>
      <c r="J85" s="11">
        <v>3.4221933361453574</v>
      </c>
      <c r="K85" s="11">
        <v>2.44852795080969E-2</v>
      </c>
      <c r="L85" s="11">
        <v>0.31142123929620935</v>
      </c>
      <c r="M85" s="4">
        <v>2.455597008045022E-3</v>
      </c>
      <c r="N85" s="13">
        <v>27.095189151698367</v>
      </c>
      <c r="O85" s="13">
        <v>0.19036641612255908</v>
      </c>
      <c r="P85" s="13">
        <v>19.636175520561956</v>
      </c>
      <c r="Q85" s="13">
        <v>0.28499339659926559</v>
      </c>
      <c r="R85" s="15">
        <v>417.74498895750281</v>
      </c>
      <c r="S85" s="15">
        <v>2.8178201485808634</v>
      </c>
      <c r="T85" s="15">
        <v>115.97191470195096</v>
      </c>
      <c r="U85" s="15">
        <v>2.0669088548528229</v>
      </c>
      <c r="V85" s="13">
        <v>39.446347368014578</v>
      </c>
      <c r="W85" s="13">
        <v>0.42193614904739785</v>
      </c>
      <c r="X85" s="13">
        <v>57.885340725758326</v>
      </c>
      <c r="Y85" s="13">
        <v>0.72853805934925153</v>
      </c>
      <c r="Z85" s="13">
        <v>110.59895409264954</v>
      </c>
      <c r="AA85" s="13">
        <v>1.6297802424715837</v>
      </c>
      <c r="AB85" s="9">
        <v>4.7413008096822334E-2</v>
      </c>
      <c r="AC85" s="9">
        <v>4.3937556507538458E-3</v>
      </c>
      <c r="AD85" s="9">
        <v>0.14964164547065573</v>
      </c>
      <c r="AE85" s="9">
        <v>1.2600707909072691E-2</v>
      </c>
      <c r="AF85" s="15">
        <v>200.91705551711294</v>
      </c>
      <c r="AG85" s="15">
        <v>2.3100010206084787</v>
      </c>
      <c r="AH85" s="11">
        <v>0.69844187050039153</v>
      </c>
      <c r="AI85" s="11">
        <v>1.6754992988297829E-2</v>
      </c>
      <c r="AJ85" s="11">
        <v>4.4976147781680798E-2</v>
      </c>
      <c r="AK85" s="11">
        <v>3.4261491969160298E-3</v>
      </c>
      <c r="AL85" s="4" t="s">
        <v>43</v>
      </c>
      <c r="AM85" s="4"/>
      <c r="AN85" s="4">
        <v>0.16433298234820393</v>
      </c>
      <c r="AO85" s="4">
        <v>1.5219460850249094E-2</v>
      </c>
      <c r="AP85" s="4">
        <v>0.1172538404684136</v>
      </c>
      <c r="AQ85" s="4">
        <v>8.5783930683460373E-3</v>
      </c>
      <c r="AR85" s="4">
        <v>0.13179170942723176</v>
      </c>
      <c r="AS85" s="4">
        <v>7.0077267712716045E-3</v>
      </c>
      <c r="AT85" s="4">
        <v>5.0198952699437145E-2</v>
      </c>
      <c r="AU85" s="4">
        <v>3.7108727145432211E-3</v>
      </c>
      <c r="AV85" s="4">
        <v>0.34258854169234065</v>
      </c>
      <c r="AW85" s="4">
        <v>1.7854900416185628E-2</v>
      </c>
      <c r="AX85" s="11">
        <v>2.0055138483063235</v>
      </c>
      <c r="AY85" s="11">
        <v>4.7980923635462587E-2</v>
      </c>
      <c r="AZ85" s="11">
        <v>1.6306126506276437</v>
      </c>
      <c r="BA85" s="11">
        <v>2.3137915061299107E-2</v>
      </c>
      <c r="BB85" s="13">
        <v>16.153866166207909</v>
      </c>
      <c r="BC85" s="13">
        <v>0.38447691552833041</v>
      </c>
      <c r="BD85" s="11">
        <v>4.1510013749873886</v>
      </c>
      <c r="BE85" s="11">
        <v>5.4537579609204821E-2</v>
      </c>
      <c r="BF85" s="13">
        <v>28.851036640436337</v>
      </c>
      <c r="BG85" s="13">
        <v>0.42565082511631547</v>
      </c>
      <c r="BH85" s="11">
        <v>6.146087046505798</v>
      </c>
      <c r="BI85" s="11">
        <v>9.7302005149064008E-2</v>
      </c>
      <c r="BJ85" s="13">
        <v>16.785239484255634</v>
      </c>
      <c r="BK85" s="13">
        <v>0.47341389755536201</v>
      </c>
      <c r="BL85" s="11">
        <v>2.1847467449113531</v>
      </c>
      <c r="BM85" s="11">
        <v>3.449799510521466E-2</v>
      </c>
      <c r="BN85" s="11">
        <v>11.092292561180974</v>
      </c>
      <c r="BO85" s="11">
        <v>0.2026701177298916</v>
      </c>
      <c r="BP85" s="11">
        <v>1.2985436467547269</v>
      </c>
      <c r="BQ85" s="11">
        <v>1.6501386697734051E-2</v>
      </c>
      <c r="BR85" s="4">
        <v>1.054329877740896E-2</v>
      </c>
      <c r="BS85" s="4">
        <v>1.6053470842207485E-3</v>
      </c>
      <c r="BT85" s="4">
        <v>1.1714418915529125E-2</v>
      </c>
      <c r="BU85" s="4">
        <v>1.1731166694766732E-3</v>
      </c>
      <c r="BV85" s="4">
        <v>5.032619304070407E-2</v>
      </c>
      <c r="BW85" s="4">
        <v>1.1731166694766732E-3</v>
      </c>
      <c r="BX85" s="4">
        <v>1.0619000086595398E-3</v>
      </c>
      <c r="BY85" s="4">
        <v>1.8321170142450788E-4</v>
      </c>
      <c r="BZ85" s="4">
        <v>7.2642293911073909E-3</v>
      </c>
      <c r="CA85" s="4">
        <v>5.4259377221886325E-4</v>
      </c>
      <c r="CB85" s="4"/>
      <c r="CC85" s="4"/>
      <c r="CD85" s="4"/>
      <c r="CE85" s="4"/>
      <c r="CF85" s="13"/>
      <c r="CG85" s="13"/>
      <c r="CH85" s="11"/>
      <c r="CI85" s="11"/>
      <c r="CJ85" s="13"/>
      <c r="CK85" s="13"/>
      <c r="CL85" s="11"/>
      <c r="CM85" s="11"/>
      <c r="CN85" s="13"/>
      <c r="CO85" s="13"/>
      <c r="CP85" s="11"/>
      <c r="CQ85" s="11"/>
      <c r="CR85" s="11"/>
      <c r="CS85" s="11"/>
      <c r="CT85" s="4"/>
      <c r="CU85" s="4"/>
      <c r="CV85" s="9"/>
      <c r="CW85" s="9"/>
      <c r="CX85" s="4"/>
      <c r="CY85" s="4"/>
      <c r="CZ85" s="9"/>
      <c r="DA85" s="9"/>
      <c r="DB85" s="9"/>
      <c r="DC85" s="9"/>
      <c r="DD85" s="9"/>
      <c r="DE85" s="9"/>
    </row>
    <row r="86" spans="1:109" x14ac:dyDescent="0.2">
      <c r="A86" s="1">
        <v>285</v>
      </c>
      <c r="B86" s="9">
        <v>4.1742750919806599E-3</v>
      </c>
      <c r="C86" s="9">
        <v>2.6632592008538124E-5</v>
      </c>
      <c r="D86" s="11">
        <v>1.8739665375822359</v>
      </c>
      <c r="E86" s="4">
        <v>1.2234998472879005E-2</v>
      </c>
      <c r="F86" s="13">
        <v>11.17726857488465</v>
      </c>
      <c r="G86" s="13">
        <v>0.1107784873592479</v>
      </c>
      <c r="H86" s="11">
        <v>3.0044850918420529</v>
      </c>
      <c r="I86" s="11">
        <v>2.242832124885244E-2</v>
      </c>
      <c r="J86" s="11">
        <v>3.1706477436125944</v>
      </c>
      <c r="K86" s="11">
        <v>2.2685508560868019E-2</v>
      </c>
      <c r="L86" s="11">
        <v>0.27521606413290223</v>
      </c>
      <c r="M86" s="4">
        <v>2.1701144892300496E-3</v>
      </c>
      <c r="N86" s="13">
        <v>26.267825654908908</v>
      </c>
      <c r="O86" s="13">
        <v>0.18455349402658716</v>
      </c>
      <c r="P86" s="13">
        <v>29.921078546552057</v>
      </c>
      <c r="Q86" s="13">
        <v>0.43426530772074118</v>
      </c>
      <c r="R86" s="15">
        <v>357.40874580151018</v>
      </c>
      <c r="S86" s="15">
        <v>2.4108333835716351</v>
      </c>
      <c r="T86" s="15">
        <v>127.63329341626165</v>
      </c>
      <c r="U86" s="15">
        <v>2.2747437171670803</v>
      </c>
      <c r="V86" s="13">
        <v>34.044484550898474</v>
      </c>
      <c r="W86" s="13">
        <v>0.37780605628111952</v>
      </c>
      <c r="X86" s="13">
        <v>58.21768754983907</v>
      </c>
      <c r="Y86" s="13">
        <v>0.73272093721108877</v>
      </c>
      <c r="Z86" s="13">
        <v>114.79320857414976</v>
      </c>
      <c r="AA86" s="13">
        <v>1.751156337566955</v>
      </c>
      <c r="AB86" s="9">
        <v>4.0489156549049894E-2</v>
      </c>
      <c r="AC86" s="9">
        <v>3.8355597138518436E-3</v>
      </c>
      <c r="AD86" s="9">
        <v>9.075582076314188E-3</v>
      </c>
      <c r="AE86" s="9">
        <v>6.8343927736123087E-4</v>
      </c>
      <c r="AF86" s="15">
        <v>234.53814247559654</v>
      </c>
      <c r="AG86" s="15">
        <v>2.6965523016242758</v>
      </c>
      <c r="AH86" s="11">
        <v>0.59329553356429721</v>
      </c>
      <c r="AI86" s="11">
        <v>2.0164174819392613E-2</v>
      </c>
      <c r="AJ86" s="11">
        <v>1.1534706076401686E-2</v>
      </c>
      <c r="AK86" s="11">
        <v>9.3262692229092309E-4</v>
      </c>
      <c r="AL86" s="4" t="s">
        <v>43</v>
      </c>
      <c r="AM86" s="4"/>
      <c r="AN86" s="4">
        <v>7.4588747245645133E-3</v>
      </c>
      <c r="AO86" s="4">
        <v>1.4780107897319767E-3</v>
      </c>
      <c r="AP86" s="4">
        <v>1.9037729348169892E-3</v>
      </c>
      <c r="AQ86" s="4">
        <v>2.7859727127390075E-4</v>
      </c>
      <c r="AR86" s="4">
        <v>5.5185928234581646E-3</v>
      </c>
      <c r="AS86" s="4">
        <v>4.6597298378474078E-4</v>
      </c>
      <c r="AT86" s="4">
        <v>6.694500628962062E-3</v>
      </c>
      <c r="AU86" s="4">
        <v>1.0220198005776657E-3</v>
      </c>
      <c r="AV86" s="4">
        <v>0.16120269222754444</v>
      </c>
      <c r="AW86" s="4">
        <v>9.5977715622601826E-3</v>
      </c>
      <c r="AX86" s="11">
        <v>1.9164082256092396</v>
      </c>
      <c r="AY86" s="11">
        <v>4.6251337366300251E-2</v>
      </c>
      <c r="AZ86" s="11">
        <v>1.5489490211740058</v>
      </c>
      <c r="BA86" s="11">
        <v>2.2484189717041029E-2</v>
      </c>
      <c r="BB86" s="13">
        <v>14.269489370295551</v>
      </c>
      <c r="BC86" s="13">
        <v>0.33253521278583981</v>
      </c>
      <c r="BD86" s="11">
        <v>3.8436317013521317</v>
      </c>
      <c r="BE86" s="11">
        <v>5.0499229213479109E-2</v>
      </c>
      <c r="BF86" s="13">
        <v>30.392747684276348</v>
      </c>
      <c r="BG86" s="13">
        <v>0.44839630168549088</v>
      </c>
      <c r="BH86" s="11">
        <v>7.3078987747879509</v>
      </c>
      <c r="BI86" s="11">
        <v>0.11601652536212501</v>
      </c>
      <c r="BJ86" s="13">
        <v>21.27595694110946</v>
      </c>
      <c r="BK86" s="13">
        <v>0.60758414777918524</v>
      </c>
      <c r="BL86" s="11">
        <v>2.8980544743035481</v>
      </c>
      <c r="BM86" s="11">
        <v>4.5257252129434287E-2</v>
      </c>
      <c r="BN86" s="11">
        <v>15.061066790982714</v>
      </c>
      <c r="BO86" s="11">
        <v>0.26204983008436072</v>
      </c>
      <c r="BP86" s="11">
        <v>1.8274632225368563</v>
      </c>
      <c r="BQ86" s="11">
        <v>2.5118831713932251E-2</v>
      </c>
      <c r="BR86" s="4">
        <v>1.0909564107986181E-2</v>
      </c>
      <c r="BS86" s="4">
        <v>1.1815405794943054E-3</v>
      </c>
      <c r="BT86" s="4">
        <v>3.2297011069539116E-3</v>
      </c>
      <c r="BU86" s="4">
        <v>3.7884491716947045E-4</v>
      </c>
      <c r="BV86" s="4">
        <v>1.0915041282594099E-2</v>
      </c>
      <c r="BW86" s="4">
        <v>3.7884491716947045E-4</v>
      </c>
      <c r="BX86" s="4">
        <v>1.6894338532465758E-4</v>
      </c>
      <c r="BY86" s="4">
        <v>7.3261987166720264E-5</v>
      </c>
      <c r="BZ86" s="4">
        <v>3.5765429168080399E-3</v>
      </c>
      <c r="CA86" s="4">
        <v>3.0433934377157744E-4</v>
      </c>
      <c r="CB86" s="4"/>
      <c r="CC86" s="4"/>
      <c r="CD86" s="4"/>
      <c r="CE86" s="4"/>
      <c r="CF86" s="13"/>
      <c r="CG86" s="13"/>
      <c r="CH86" s="11"/>
      <c r="CI86" s="11"/>
      <c r="CJ86" s="13"/>
      <c r="CK86" s="13"/>
      <c r="CL86" s="11"/>
      <c r="CM86" s="11"/>
      <c r="CN86" s="13"/>
      <c r="CO86" s="13"/>
      <c r="CP86" s="11"/>
      <c r="CQ86" s="11"/>
      <c r="CR86" s="11"/>
      <c r="CS86" s="11"/>
      <c r="CT86" s="4"/>
      <c r="CU86" s="4"/>
      <c r="CV86" s="9"/>
      <c r="CW86" s="9"/>
      <c r="CX86" s="4"/>
      <c r="CY86" s="4"/>
      <c r="CZ86" s="9"/>
      <c r="DA86" s="9"/>
      <c r="DB86" s="9"/>
      <c r="DC86" s="9"/>
      <c r="DD86" s="9"/>
      <c r="DE86" s="9"/>
    </row>
    <row r="87" spans="1:109" x14ac:dyDescent="0.2">
      <c r="A87" s="1">
        <v>286</v>
      </c>
      <c r="B87" s="9" t="s">
        <v>43</v>
      </c>
      <c r="C87" s="9"/>
      <c r="D87" s="11">
        <v>1.3913755879807495</v>
      </c>
      <c r="E87" s="4">
        <v>9.084195396631238E-3</v>
      </c>
      <c r="F87" s="13">
        <v>10.8557108688798</v>
      </c>
      <c r="G87" s="13">
        <v>0.10759151229183546</v>
      </c>
      <c r="H87" s="11">
        <v>3.4161910081255855</v>
      </c>
      <c r="I87" s="11">
        <v>2.5501683994280058E-2</v>
      </c>
      <c r="J87" s="11">
        <v>3.5876698443092523</v>
      </c>
      <c r="K87" s="11">
        <v>2.5669239079177238E-2</v>
      </c>
      <c r="L87" s="11">
        <v>1.7465754648631415</v>
      </c>
      <c r="M87" s="4">
        <v>1.3771974883714897E-2</v>
      </c>
      <c r="N87" s="13">
        <v>25.495793398461853</v>
      </c>
      <c r="O87" s="13">
        <v>0.17912932027500453</v>
      </c>
      <c r="P87" s="13">
        <v>26.952591794609443</v>
      </c>
      <c r="Q87" s="13">
        <v>0.39118160634976062</v>
      </c>
      <c r="R87" s="15">
        <v>427.21464301488191</v>
      </c>
      <c r="S87" s="15">
        <v>2.8816959165932188</v>
      </c>
      <c r="T87" s="15">
        <v>161.70902116287425</v>
      </c>
      <c r="U87" s="15">
        <v>2.8820582001264792</v>
      </c>
      <c r="V87" s="13">
        <v>39.765735320002598</v>
      </c>
      <c r="W87" s="13">
        <v>0.49271973072394198</v>
      </c>
      <c r="X87" s="13">
        <v>44.794658985983098</v>
      </c>
      <c r="Y87" s="13">
        <v>0.56378028560757198</v>
      </c>
      <c r="Z87" s="13">
        <v>102.93282816962375</v>
      </c>
      <c r="AA87" s="13">
        <v>1.5258574250450159</v>
      </c>
      <c r="AB87" s="9">
        <v>2.8137551725270118E-2</v>
      </c>
      <c r="AC87" s="9">
        <v>1.4116121867181037E-3</v>
      </c>
      <c r="AD87" s="9">
        <v>1.7333344347077957E-2</v>
      </c>
      <c r="AE87" s="9">
        <v>2.2983412517352921E-3</v>
      </c>
      <c r="AF87" s="15">
        <v>191.23786196821314</v>
      </c>
      <c r="AG87" s="15">
        <v>2.1987165558870601</v>
      </c>
      <c r="AH87" s="11">
        <v>0.51841516604524951</v>
      </c>
      <c r="AI87" s="11">
        <v>1.9061803617156783E-2</v>
      </c>
      <c r="AJ87" s="11">
        <v>7.1941079626544127E-2</v>
      </c>
      <c r="AK87" s="11">
        <v>4.6021163270179204E-3</v>
      </c>
      <c r="AL87" s="4" t="s">
        <v>43</v>
      </c>
      <c r="AM87" s="4"/>
      <c r="AN87" s="4">
        <v>1.9053283073929669E-2</v>
      </c>
      <c r="AO87" s="4">
        <v>2.3773223326782698E-3</v>
      </c>
      <c r="AP87" s="4">
        <v>6.2059768760417957E-3</v>
      </c>
      <c r="AQ87" s="4">
        <v>9.0065874529092309E-4</v>
      </c>
      <c r="AR87" s="4">
        <v>5.8124847142346989E-3</v>
      </c>
      <c r="AS87" s="4">
        <v>4.801054006814638E-4</v>
      </c>
      <c r="AT87" s="4">
        <v>7.3406671698072632E-3</v>
      </c>
      <c r="AU87" s="4">
        <v>8.6123851834538393E-4</v>
      </c>
      <c r="AV87" s="4">
        <v>0.17381199630315264</v>
      </c>
      <c r="AW87" s="4">
        <v>1.4274051984362105E-2</v>
      </c>
      <c r="AX87" s="11">
        <v>1.9980647952496269</v>
      </c>
      <c r="AY87" s="11">
        <v>4.8739423935601697E-2</v>
      </c>
      <c r="AZ87" s="11">
        <v>1.7760925462063808</v>
      </c>
      <c r="BA87" s="11">
        <v>2.7604290610862878E-2</v>
      </c>
      <c r="BB87" s="13">
        <v>18.28336039892633</v>
      </c>
      <c r="BC87" s="13">
        <v>0.42569951254759858</v>
      </c>
      <c r="BD87" s="11">
        <v>4.7616379527775203</v>
      </c>
      <c r="BE87" s="11">
        <v>6.2693179376368771E-2</v>
      </c>
      <c r="BF87" s="13">
        <v>30.234377208640549</v>
      </c>
      <c r="BG87" s="13">
        <v>0.44609344263213729</v>
      </c>
      <c r="BH87" s="11">
        <v>5.7098394732986968</v>
      </c>
      <c r="BI87" s="11">
        <v>8.9684386671665436E-2</v>
      </c>
      <c r="BJ87" s="13">
        <v>14.470978232004237</v>
      </c>
      <c r="BK87" s="13">
        <v>0.41066898411202357</v>
      </c>
      <c r="BL87" s="11">
        <v>1.8428318036591647</v>
      </c>
      <c r="BM87" s="11">
        <v>3.0722977768916814E-2</v>
      </c>
      <c r="BN87" s="11">
        <v>9.0214938806957772</v>
      </c>
      <c r="BO87" s="11">
        <v>0.16166893904038826</v>
      </c>
      <c r="BP87" s="11">
        <v>1.0364595483419063</v>
      </c>
      <c r="BQ87" s="11">
        <v>1.6226462949082428E-2</v>
      </c>
      <c r="BR87" s="4">
        <v>8.162906222273501E-3</v>
      </c>
      <c r="BS87" s="4">
        <v>1.0217456302422068E-3</v>
      </c>
      <c r="BT87" s="4">
        <v>1.486504527019432E-2</v>
      </c>
      <c r="BU87" s="4">
        <v>1.3575539218969891E-3</v>
      </c>
      <c r="BV87" s="4">
        <v>1.0271913551093761E-2</v>
      </c>
      <c r="BW87" s="4">
        <v>1.3575539218969891E-3</v>
      </c>
      <c r="BX87" s="4">
        <v>9.9234275373794294E-4</v>
      </c>
      <c r="BY87" s="4">
        <v>1.7859352221895203E-4</v>
      </c>
      <c r="BZ87" s="4">
        <v>5.5155977139709784E-3</v>
      </c>
      <c r="CA87" s="4">
        <v>4.2867397920123092E-4</v>
      </c>
      <c r="CB87" s="4"/>
      <c r="CC87" s="4"/>
      <c r="CD87" s="4"/>
      <c r="CE87" s="4"/>
      <c r="CF87" s="13"/>
      <c r="CG87" s="13"/>
      <c r="CH87" s="11"/>
      <c r="CI87" s="11"/>
      <c r="CJ87" s="13"/>
      <c r="CK87" s="13"/>
      <c r="CL87" s="11"/>
      <c r="CM87" s="11"/>
      <c r="CN87" s="13"/>
      <c r="CO87" s="13"/>
      <c r="CP87" s="11"/>
      <c r="CQ87" s="11"/>
      <c r="CR87" s="11"/>
      <c r="CS87" s="11"/>
      <c r="CT87" s="4"/>
      <c r="CU87" s="4"/>
      <c r="CV87" s="9"/>
      <c r="CW87" s="9"/>
      <c r="CX87" s="4"/>
      <c r="CY87" s="4"/>
      <c r="CZ87" s="9"/>
      <c r="DA87" s="9"/>
      <c r="DB87" s="9"/>
      <c r="DC87" s="9"/>
      <c r="DD87" s="9"/>
      <c r="DE87" s="9"/>
    </row>
    <row r="88" spans="1:109" x14ac:dyDescent="0.2">
      <c r="A88" s="1">
        <v>287</v>
      </c>
      <c r="B88" s="9">
        <v>1.4420558501554439E-2</v>
      </c>
      <c r="C88" s="9">
        <v>9.2005639936136347E-5</v>
      </c>
      <c r="D88" s="11">
        <v>1.6162828304484129</v>
      </c>
      <c r="E88" s="4">
        <v>1.0552599294430635E-2</v>
      </c>
      <c r="F88" s="13">
        <v>11.090574944426939</v>
      </c>
      <c r="G88" s="13">
        <v>0.10991926230068971</v>
      </c>
      <c r="H88" s="11">
        <v>3.3051804359097847</v>
      </c>
      <c r="I88" s="11">
        <v>2.4672995983001388E-2</v>
      </c>
      <c r="J88" s="11">
        <v>3.4665865961199778</v>
      </c>
      <c r="K88" s="11">
        <v>2.4802906617960419E-2</v>
      </c>
      <c r="L88" s="11">
        <v>0.28403318499855779</v>
      </c>
      <c r="M88" s="4">
        <v>2.239638634937664E-3</v>
      </c>
      <c r="N88" s="13">
        <v>26.547826210255398</v>
      </c>
      <c r="O88" s="13">
        <v>0.18652073263618754</v>
      </c>
      <c r="P88" s="13">
        <v>24.610590731611257</v>
      </c>
      <c r="Q88" s="13">
        <v>0.35719052508833965</v>
      </c>
      <c r="R88" s="15">
        <v>387.58693064568831</v>
      </c>
      <c r="S88" s="15">
        <v>2.6143946459430434</v>
      </c>
      <c r="T88" s="15">
        <v>160.49409761474186</v>
      </c>
      <c r="U88" s="15">
        <v>2.860405231422301</v>
      </c>
      <c r="V88" s="13">
        <v>33.234590807550902</v>
      </c>
      <c r="W88" s="13">
        <v>0.40584652159438583</v>
      </c>
      <c r="X88" s="13">
        <v>60.161614319402858</v>
      </c>
      <c r="Y88" s="13">
        <v>0.75718696986216494</v>
      </c>
      <c r="Z88" s="13">
        <v>112.7241453579913</v>
      </c>
      <c r="AA88" s="13">
        <v>1.8298102238760683</v>
      </c>
      <c r="AB88" s="9">
        <v>4.1168011098911869E-2</v>
      </c>
      <c r="AC88" s="9">
        <v>4.4378875162495697E-3</v>
      </c>
      <c r="AD88" s="9">
        <v>1.5946103376433898E-2</v>
      </c>
      <c r="AE88" s="9">
        <v>2.8691443116972888E-3</v>
      </c>
      <c r="AF88" s="15">
        <v>276.26726594278648</v>
      </c>
      <c r="AG88" s="15">
        <v>3.1763240041818781</v>
      </c>
      <c r="AH88" s="11">
        <v>0.53042228668053915</v>
      </c>
      <c r="AI88" s="11">
        <v>1.444074198008234E-2</v>
      </c>
      <c r="AJ88" s="11">
        <v>4.4809302369856387E-3</v>
      </c>
      <c r="AK88" s="11">
        <v>5.7784085941789843E-4</v>
      </c>
      <c r="AL88" s="4" t="s">
        <v>43</v>
      </c>
      <c r="AM88" s="4"/>
      <c r="AN88" s="4">
        <v>3.8015402882785581E-3</v>
      </c>
      <c r="AO88" s="4">
        <v>1.0578124468015968E-3</v>
      </c>
      <c r="AP88" s="4" t="s">
        <v>43</v>
      </c>
      <c r="AQ88" s="4"/>
      <c r="AR88" s="4">
        <v>2.03458723274463E-3</v>
      </c>
      <c r="AS88" s="4">
        <v>2.8253259550660377E-4</v>
      </c>
      <c r="AT88" s="4">
        <v>2.8930965803892318E-3</v>
      </c>
      <c r="AU88" s="4">
        <v>3.0510559454248958E-4</v>
      </c>
      <c r="AV88" s="4">
        <v>0.14849765530960302</v>
      </c>
      <c r="AW88" s="4">
        <v>7.7715329950226114E-3</v>
      </c>
      <c r="AX88" s="11">
        <v>1.8656099415652376</v>
      </c>
      <c r="AY88" s="11">
        <v>4.6292074895072449E-2</v>
      </c>
      <c r="AZ88" s="11">
        <v>1.6403679923366585</v>
      </c>
      <c r="BA88" s="11">
        <v>2.6700690574623119E-2</v>
      </c>
      <c r="BB88" s="13">
        <v>15.691139869719924</v>
      </c>
      <c r="BC88" s="13">
        <v>0.36502364047589347</v>
      </c>
      <c r="BD88" s="11">
        <v>4.4841400491222547</v>
      </c>
      <c r="BE88" s="11">
        <v>5.8914493833087271E-2</v>
      </c>
      <c r="BF88" s="13">
        <v>35.920666218475873</v>
      </c>
      <c r="BG88" s="13">
        <v>0.53290937235395341</v>
      </c>
      <c r="BH88" s="11">
        <v>8.5722189244250462</v>
      </c>
      <c r="BI88" s="11">
        <v>0.13698518488955669</v>
      </c>
      <c r="BJ88" s="13">
        <v>25.281221621266305</v>
      </c>
      <c r="BK88" s="13">
        <v>0.7173342876851585</v>
      </c>
      <c r="BL88" s="11">
        <v>3.4122494846970088</v>
      </c>
      <c r="BM88" s="11">
        <v>5.6080354778201572E-2</v>
      </c>
      <c r="BN88" s="11">
        <v>17.637962974719052</v>
      </c>
      <c r="BO88" s="11">
        <v>0.30253023191364703</v>
      </c>
      <c r="BP88" s="11">
        <v>2.0740147713248112</v>
      </c>
      <c r="BQ88" s="11">
        <v>2.9855996497152624E-2</v>
      </c>
      <c r="BR88" s="4">
        <v>6.6895331089294593E-3</v>
      </c>
      <c r="BS88" s="4">
        <v>9.2311350274144714E-4</v>
      </c>
      <c r="BT88" s="4">
        <v>-1.7366162359569725E-4</v>
      </c>
      <c r="BU88" s="4">
        <v>8.7565098366065977E-5</v>
      </c>
      <c r="BV88" s="4">
        <v>2.9071072934796893E-3</v>
      </c>
      <c r="BW88" s="4">
        <v>8.7565098366065977E-5</v>
      </c>
      <c r="BX88" s="4">
        <v>1.7168822424078737E-4</v>
      </c>
      <c r="BY88" s="4">
        <v>7.4147033842728025E-5</v>
      </c>
      <c r="BZ88" s="4">
        <v>3.9380453725027997E-3</v>
      </c>
      <c r="CA88" s="4">
        <v>3.28214757743532E-4</v>
      </c>
      <c r="CB88" s="4"/>
      <c r="CC88" s="4"/>
      <c r="CD88" s="4"/>
      <c r="CE88" s="4"/>
      <c r="CF88" s="13"/>
      <c r="CG88" s="13"/>
      <c r="CH88" s="11"/>
      <c r="CI88" s="11"/>
      <c r="CJ88" s="13"/>
      <c r="CK88" s="13"/>
      <c r="CL88" s="11"/>
      <c r="CM88" s="11"/>
      <c r="CN88" s="13"/>
      <c r="CO88" s="13"/>
      <c r="CP88" s="11"/>
      <c r="CQ88" s="11"/>
      <c r="CR88" s="11"/>
      <c r="CS88" s="11"/>
      <c r="CT88" s="4"/>
      <c r="CU88" s="4"/>
      <c r="CV88" s="9"/>
      <c r="CW88" s="9"/>
      <c r="CX88" s="4"/>
      <c r="CY88" s="4"/>
      <c r="CZ88" s="9"/>
      <c r="DA88" s="9"/>
      <c r="DB88" s="9"/>
      <c r="DC88" s="9"/>
      <c r="DD88" s="9"/>
      <c r="DE88" s="9"/>
    </row>
    <row r="89" spans="1:109" x14ac:dyDescent="0.2">
      <c r="A89" s="1">
        <v>288</v>
      </c>
      <c r="B89" s="9">
        <v>2.9969883552889331E-2</v>
      </c>
      <c r="C89" s="9">
        <v>1.9121300432281134E-4</v>
      </c>
      <c r="D89" s="11">
        <v>0.77410411374342858</v>
      </c>
      <c r="E89" s="4">
        <v>5.0540724498313368E-3</v>
      </c>
      <c r="F89" s="13">
        <v>10.943581463314059</v>
      </c>
      <c r="G89" s="13">
        <v>0.10846240230128354</v>
      </c>
      <c r="H89" s="11">
        <v>3.4567143270976368</v>
      </c>
      <c r="I89" s="11">
        <v>2.5804188412904994E-2</v>
      </c>
      <c r="J89" s="11">
        <v>3.6155204479556931</v>
      </c>
      <c r="K89" s="11">
        <v>2.5868505966745971E-2</v>
      </c>
      <c r="L89" s="11">
        <v>7.9583399066476677</v>
      </c>
      <c r="M89" s="4">
        <v>6.2752546062477946E-2</v>
      </c>
      <c r="N89" s="13">
        <v>20.913405168587932</v>
      </c>
      <c r="O89" s="13">
        <v>0.14693420180879338</v>
      </c>
      <c r="P89" s="13">
        <v>204.9135665972089</v>
      </c>
      <c r="Q89" s="13">
        <v>3.0544074832018939</v>
      </c>
      <c r="R89" s="15">
        <v>404.44453829391927</v>
      </c>
      <c r="S89" s="15">
        <v>2.9567427431582263</v>
      </c>
      <c r="T89" s="15">
        <v>72.242918885586221</v>
      </c>
      <c r="U89" s="15">
        <v>1.2875490512404217</v>
      </c>
      <c r="V89" s="13">
        <v>9.7491294275268174</v>
      </c>
      <c r="W89" s="13">
        <v>0.22504886666215529</v>
      </c>
      <c r="X89" s="13">
        <v>12.325449235534611</v>
      </c>
      <c r="Y89" s="13">
        <v>0.15864150027509333</v>
      </c>
      <c r="Z89" s="13">
        <v>84.18447385565797</v>
      </c>
      <c r="AA89" s="13">
        <v>1.3639576170752103</v>
      </c>
      <c r="AB89" s="9">
        <v>0.35420575894351886</v>
      </c>
      <c r="AC89" s="9">
        <v>9.0877105286632336E-3</v>
      </c>
      <c r="AD89" s="9">
        <v>0.7285783423998371</v>
      </c>
      <c r="AE89" s="9">
        <v>1.9009013160001476E-2</v>
      </c>
      <c r="AF89" s="15">
        <v>1929.8207498316794</v>
      </c>
      <c r="AG89" s="15">
        <v>22.18770273249838</v>
      </c>
      <c r="AH89" s="11">
        <v>0.3895836536708156</v>
      </c>
      <c r="AI89" s="11">
        <v>1.0739349614871772E-2</v>
      </c>
      <c r="AJ89" s="11">
        <v>0.15850261300545676</v>
      </c>
      <c r="AK89" s="11">
        <v>5.1625809783442857E-3</v>
      </c>
      <c r="AL89" s="4">
        <v>1.7897250923537898E-3</v>
      </c>
      <c r="AM89" s="4">
        <v>2.7394282994979758E-4</v>
      </c>
      <c r="AN89" s="4">
        <v>0.1030090988565357</v>
      </c>
      <c r="AO89" s="4">
        <v>1.6483999871397217E-2</v>
      </c>
      <c r="AP89" s="4">
        <v>0.88804156948467861</v>
      </c>
      <c r="AQ89" s="4">
        <v>4.2203421576281472E-2</v>
      </c>
      <c r="AR89" s="4">
        <v>1.4351502962586797</v>
      </c>
      <c r="AS89" s="4">
        <v>6.9216567017064509E-2</v>
      </c>
      <c r="AT89" s="4">
        <v>0.15921412181399486</v>
      </c>
      <c r="AU89" s="4">
        <v>5.2165931313292594E-3</v>
      </c>
      <c r="AV89" s="4">
        <v>0.71874638850954731</v>
      </c>
      <c r="AW89" s="4">
        <v>3.2786375386791293E-2</v>
      </c>
      <c r="AX89" s="11">
        <v>1.7453170496450892</v>
      </c>
      <c r="AY89" s="11">
        <v>4.5697612140212951E-2</v>
      </c>
      <c r="AZ89" s="11">
        <v>1.4072712638360891</v>
      </c>
      <c r="BA89" s="11">
        <v>2.0855753029918336E-2</v>
      </c>
      <c r="BB89" s="13">
        <v>27.761535193433431</v>
      </c>
      <c r="BC89" s="13">
        <v>0.64309621779204895</v>
      </c>
      <c r="BD89" s="11">
        <v>18.691270131065902</v>
      </c>
      <c r="BE89" s="11">
        <v>0.24557366781726617</v>
      </c>
      <c r="BF89" s="13">
        <v>249.00077278466503</v>
      </c>
      <c r="BG89" s="13">
        <v>3.6736074932519367</v>
      </c>
      <c r="BH89" s="11">
        <v>69.923025599256704</v>
      </c>
      <c r="BI89" s="11">
        <v>1.084276610413726</v>
      </c>
      <c r="BJ89" s="13">
        <v>206.89383484833894</v>
      </c>
      <c r="BK89" s="13">
        <v>5.8773679724688535</v>
      </c>
      <c r="BL89" s="11">
        <v>27.734606178822041</v>
      </c>
      <c r="BM89" s="11">
        <v>0.43840040699919369</v>
      </c>
      <c r="BN89" s="11">
        <v>146.45250010679055</v>
      </c>
      <c r="BO89" s="11">
        <v>2.4919944538078003</v>
      </c>
      <c r="BP89" s="11">
        <v>18.914784607548707</v>
      </c>
      <c r="BQ89" s="11">
        <v>0.24491246290571142</v>
      </c>
      <c r="BR89" s="4">
        <v>1.1176343672021281E-2</v>
      </c>
      <c r="BS89" s="4">
        <v>1.1991211475471139E-3</v>
      </c>
      <c r="BT89" s="4">
        <v>5.0536384320956786E-2</v>
      </c>
      <c r="BU89" s="4">
        <v>2.2664324453349595E-3</v>
      </c>
      <c r="BV89" s="4">
        <v>0.24731902660653127</v>
      </c>
      <c r="BW89" s="4">
        <v>2.2664324453349595E-3</v>
      </c>
      <c r="BX89" s="4">
        <v>1.9896933993105784E-2</v>
      </c>
      <c r="BY89" s="4">
        <v>1.0704110020035708E-3</v>
      </c>
      <c r="BZ89" s="4">
        <v>1.4066342290660326E-2</v>
      </c>
      <c r="CA89" s="4">
        <v>1.0761422714812088E-3</v>
      </c>
      <c r="CB89" s="4"/>
      <c r="CC89" s="4"/>
      <c r="CD89" s="4"/>
      <c r="CE89" s="4"/>
      <c r="CF89" s="13"/>
      <c r="CG89" s="13"/>
      <c r="CH89" s="11"/>
      <c r="CI89" s="11"/>
      <c r="CJ89" s="13"/>
      <c r="CK89" s="13"/>
      <c r="CL89" s="11"/>
      <c r="CM89" s="11"/>
      <c r="CN89" s="13"/>
      <c r="CO89" s="13"/>
      <c r="CP89" s="11"/>
      <c r="CQ89" s="11"/>
      <c r="CR89" s="11"/>
      <c r="CS89" s="11"/>
      <c r="CT89" s="4"/>
      <c r="CU89" s="4"/>
      <c r="CV89" s="9"/>
      <c r="CW89" s="9"/>
      <c r="CX89" s="4"/>
      <c r="CY89" s="4"/>
      <c r="CZ89" s="9"/>
      <c r="DA89" s="9"/>
      <c r="DB89" s="9"/>
      <c r="DC89" s="9"/>
      <c r="DD89" s="9"/>
      <c r="DE89" s="9"/>
    </row>
    <row r="90" spans="1:109" x14ac:dyDescent="0.2">
      <c r="A90" s="1">
        <v>289</v>
      </c>
      <c r="B90" s="9">
        <v>8.2295741103099312E-3</v>
      </c>
      <c r="C90" s="9">
        <v>5.2506096233326207E-5</v>
      </c>
      <c r="D90" s="11">
        <v>0.98049900129379752</v>
      </c>
      <c r="E90" s="4">
        <v>6.4016104572318421E-3</v>
      </c>
      <c r="F90" s="13">
        <v>11.158437238942989</v>
      </c>
      <c r="G90" s="13">
        <v>0.11059184901405643</v>
      </c>
      <c r="H90" s="11">
        <v>3.3660862155777562</v>
      </c>
      <c r="I90" s="11">
        <v>2.5127654385539114E-2</v>
      </c>
      <c r="J90" s="11">
        <v>3.5293609356139757</v>
      </c>
      <c r="K90" s="11">
        <v>2.5252047592028752E-2</v>
      </c>
      <c r="L90" s="11">
        <v>5.0100722499600421</v>
      </c>
      <c r="M90" s="4">
        <v>3.9505071827774463E-2</v>
      </c>
      <c r="N90" s="13">
        <v>23.643019090039992</v>
      </c>
      <c r="O90" s="13">
        <v>0.16611202768466493</v>
      </c>
      <c r="P90" s="13">
        <v>73.070149609939492</v>
      </c>
      <c r="Q90" s="13">
        <v>1.0605176199177331</v>
      </c>
      <c r="R90" s="15">
        <v>409.414939903647</v>
      </c>
      <c r="S90" s="15">
        <v>2.8944732041409629</v>
      </c>
      <c r="T90" s="15">
        <v>81.490048374036107</v>
      </c>
      <c r="U90" s="15">
        <v>1.4523559691115979</v>
      </c>
      <c r="V90" s="13">
        <v>6.8004992017421353</v>
      </c>
      <c r="W90" s="13">
        <v>0.13323005919987715</v>
      </c>
      <c r="X90" s="13">
        <v>22.886840354227083</v>
      </c>
      <c r="Y90" s="13">
        <v>0.29621543080633583</v>
      </c>
      <c r="Z90" s="13">
        <v>94.560047975569645</v>
      </c>
      <c r="AA90" s="13">
        <v>1.4323656528274282</v>
      </c>
      <c r="AB90" s="9">
        <v>7.3918734588386367E-2</v>
      </c>
      <c r="AC90" s="9">
        <v>5.3542761131739509E-3</v>
      </c>
      <c r="AD90" s="9">
        <v>0.20544555408597667</v>
      </c>
      <c r="AE90" s="9">
        <v>2.1199450437705818E-2</v>
      </c>
      <c r="AF90" s="15">
        <v>494.16154025640208</v>
      </c>
      <c r="AG90" s="15">
        <v>5.6815169792318434</v>
      </c>
      <c r="AH90" s="11">
        <v>0.52791776027185988</v>
      </c>
      <c r="AI90" s="11">
        <v>1.6822514726749029E-2</v>
      </c>
      <c r="AJ90" s="11">
        <v>0.11422191316835908</v>
      </c>
      <c r="AK90" s="11">
        <v>3.7329651137074133E-3</v>
      </c>
      <c r="AL90" s="4" t="s">
        <v>43</v>
      </c>
      <c r="AM90" s="4"/>
      <c r="AN90" s="4">
        <v>0.45426075392142917</v>
      </c>
      <c r="AO90" s="4">
        <v>2.3733071891923779E-2</v>
      </c>
      <c r="AP90" s="4">
        <v>0.52180826431915095</v>
      </c>
      <c r="AQ90" s="4">
        <v>0.10734732315579976</v>
      </c>
      <c r="AR90" s="4">
        <v>1.0720920083329408</v>
      </c>
      <c r="AS90" s="4">
        <v>0.293028902715739</v>
      </c>
      <c r="AT90" s="4">
        <v>0.15147567562485623</v>
      </c>
      <c r="AU90" s="4">
        <v>2.9044467105631262E-2</v>
      </c>
      <c r="AV90" s="4">
        <v>0.66996156892918513</v>
      </c>
      <c r="AW90" s="4">
        <v>9.777951033358892E-2</v>
      </c>
      <c r="AX90" s="11">
        <v>1.8281268862558762</v>
      </c>
      <c r="AY90" s="11">
        <v>4.9138188797871914E-2</v>
      </c>
      <c r="AZ90" s="11">
        <v>1.6210021724277031</v>
      </c>
      <c r="BA90" s="11">
        <v>2.5073693216762716E-2</v>
      </c>
      <c r="BB90" s="13">
        <v>24.43638511488583</v>
      </c>
      <c r="BC90" s="13">
        <v>0.57252747584590669</v>
      </c>
      <c r="BD90" s="11">
        <v>10.156058871103133</v>
      </c>
      <c r="BE90" s="11">
        <v>0.1334345183637147</v>
      </c>
      <c r="BF90" s="13">
        <v>80.245696573673683</v>
      </c>
      <c r="BG90" s="13">
        <v>1.1838966961327637</v>
      </c>
      <c r="BH90" s="11">
        <v>16.145884820953771</v>
      </c>
      <c r="BI90" s="11">
        <v>0.25036967602243337</v>
      </c>
      <c r="BJ90" s="13">
        <v>40.2101713532779</v>
      </c>
      <c r="BK90" s="13">
        <v>1.1340948670753146</v>
      </c>
      <c r="BL90" s="11">
        <v>4.9056856471527039</v>
      </c>
      <c r="BM90" s="11">
        <v>7.6447118265208253E-2</v>
      </c>
      <c r="BN90" s="11">
        <v>24.01582008053305</v>
      </c>
      <c r="BO90" s="11">
        <v>0.40601243103293577</v>
      </c>
      <c r="BP90" s="11">
        <v>2.9599439837955641</v>
      </c>
      <c r="BQ90" s="11">
        <v>3.4470111094813648E-2</v>
      </c>
      <c r="BR90" s="4">
        <v>7.9791143240081058E-3</v>
      </c>
      <c r="BS90" s="4">
        <v>9.9766436731208189E-4</v>
      </c>
      <c r="BT90" s="4">
        <v>3.6031165518327794E-2</v>
      </c>
      <c r="BU90" s="4">
        <v>1.5322532716060217E-3</v>
      </c>
      <c r="BV90" s="4">
        <v>0.11140609440667593</v>
      </c>
      <c r="BW90" s="4">
        <v>1.5322532716060217E-3</v>
      </c>
      <c r="BX90" s="4">
        <v>0.23597617994185802</v>
      </c>
      <c r="BY90" s="4">
        <v>4.3556247906963309E-2</v>
      </c>
      <c r="BZ90" s="4">
        <v>1.1273301408910783E-2</v>
      </c>
      <c r="CA90" s="4">
        <v>7.8591641367617405E-4</v>
      </c>
      <c r="CB90" s="4"/>
      <c r="CC90" s="4"/>
      <c r="CD90" s="4"/>
      <c r="CE90" s="4"/>
      <c r="CF90" s="13"/>
      <c r="CG90" s="13"/>
      <c r="CH90" s="11"/>
      <c r="CI90" s="11"/>
      <c r="CJ90" s="13"/>
      <c r="CK90" s="13"/>
      <c r="CL90" s="11"/>
      <c r="CM90" s="11"/>
      <c r="CN90" s="13"/>
      <c r="CO90" s="13"/>
      <c r="CP90" s="11"/>
      <c r="CQ90" s="11"/>
      <c r="CR90" s="11"/>
      <c r="CS90" s="11"/>
      <c r="CT90" s="4"/>
      <c r="CU90" s="4"/>
      <c r="CV90" s="9"/>
      <c r="CW90" s="9"/>
      <c r="CX90" s="4"/>
      <c r="CY90" s="4"/>
      <c r="CZ90" s="9"/>
      <c r="DA90" s="9"/>
      <c r="DB90" s="9"/>
      <c r="DC90" s="9"/>
      <c r="DD90" s="9"/>
      <c r="DE90" s="9"/>
    </row>
    <row r="91" spans="1:109" x14ac:dyDescent="0.2">
      <c r="A91" s="1">
        <v>290</v>
      </c>
      <c r="B91" s="9">
        <v>1.0742350140251111E-2</v>
      </c>
      <c r="C91" s="9">
        <v>6.8538038867586775E-5</v>
      </c>
      <c r="D91" s="11">
        <v>0.99002718723641336</v>
      </c>
      <c r="E91" s="4">
        <v>6.4638193270911762E-3</v>
      </c>
      <c r="F91" s="13">
        <v>11.09615377533693</v>
      </c>
      <c r="G91" s="13">
        <v>0.10997455438258676</v>
      </c>
      <c r="H91" s="11">
        <v>3.4147451013436161</v>
      </c>
      <c r="I91" s="11">
        <v>2.54908903771341E-2</v>
      </c>
      <c r="J91" s="11">
        <v>3.5614748574982555</v>
      </c>
      <c r="K91" s="11">
        <v>2.5481817881489836E-2</v>
      </c>
      <c r="L91" s="11">
        <v>5.0034855340085693</v>
      </c>
      <c r="M91" s="4">
        <v>3.9453134715136208E-2</v>
      </c>
      <c r="N91" s="13">
        <v>23.685028071545613</v>
      </c>
      <c r="O91" s="13">
        <v>0.16640717599344443</v>
      </c>
      <c r="P91" s="13">
        <v>84.396531893388811</v>
      </c>
      <c r="Q91" s="13">
        <v>1.2249052398369871</v>
      </c>
      <c r="R91" s="15">
        <v>404.19373370522283</v>
      </c>
      <c r="S91" s="15">
        <v>2.7264127084013214</v>
      </c>
      <c r="T91" s="15">
        <v>92.233020424421284</v>
      </c>
      <c r="U91" s="15">
        <v>1.6438225333693732</v>
      </c>
      <c r="V91" s="13">
        <v>7.8212322639999003</v>
      </c>
      <c r="W91" s="13">
        <v>0.16220382186026108</v>
      </c>
      <c r="X91" s="13">
        <v>23.342173422062675</v>
      </c>
      <c r="Y91" s="13">
        <v>0.29378183686385206</v>
      </c>
      <c r="Z91" s="13">
        <v>92.647919552682268</v>
      </c>
      <c r="AA91" s="13">
        <v>1.443499062430381</v>
      </c>
      <c r="AB91" s="9">
        <v>0.1058870041222366</v>
      </c>
      <c r="AC91" s="9">
        <v>6.361140688648661E-3</v>
      </c>
      <c r="AD91" s="9">
        <v>3.901466900228337E-2</v>
      </c>
      <c r="AE91" s="9">
        <v>3.1438116531461819E-3</v>
      </c>
      <c r="AF91" s="15">
        <v>697.60764762345821</v>
      </c>
      <c r="AG91" s="15">
        <v>8.0494952987142412</v>
      </c>
      <c r="AH91" s="11">
        <v>0.50284910511864489</v>
      </c>
      <c r="AI91" s="11">
        <v>1.6253689462936378E-2</v>
      </c>
      <c r="AJ91" s="11">
        <v>0.1065850094751863</v>
      </c>
      <c r="AK91" s="11">
        <v>3.7210541160507676E-3</v>
      </c>
      <c r="AL91" s="4" t="s">
        <v>43</v>
      </c>
      <c r="AM91" s="4"/>
      <c r="AN91" s="4">
        <v>4.5804729872890602E-2</v>
      </c>
      <c r="AO91" s="4">
        <v>6.499287131373252E-3</v>
      </c>
      <c r="AP91" s="4" t="s">
        <v>43</v>
      </c>
      <c r="AQ91" s="4"/>
      <c r="AR91" s="4">
        <v>2.8282450074795119E-3</v>
      </c>
      <c r="AS91" s="4">
        <v>3.3066772212738565E-4</v>
      </c>
      <c r="AT91" s="4">
        <v>3.1265350465954867E-3</v>
      </c>
      <c r="AU91" s="4">
        <v>6.3811288535872473E-4</v>
      </c>
      <c r="AV91" s="4">
        <v>0.13343625544125562</v>
      </c>
      <c r="AW91" s="4">
        <v>9.9067428722339774E-3</v>
      </c>
      <c r="AX91" s="11">
        <v>1.8254903008825352</v>
      </c>
      <c r="AY91" s="11">
        <v>4.5261907875573895E-2</v>
      </c>
      <c r="AZ91" s="11">
        <v>1.6103222546705034</v>
      </c>
      <c r="BA91" s="11">
        <v>2.5619715794973304E-2</v>
      </c>
      <c r="BB91" s="13">
        <v>25.654116552531367</v>
      </c>
      <c r="BC91" s="13">
        <v>0.61398284260791847</v>
      </c>
      <c r="BD91" s="11">
        <v>11.889882638413352</v>
      </c>
      <c r="BE91" s="11">
        <v>0.16379868518397256</v>
      </c>
      <c r="BF91" s="13">
        <v>110.38563005026784</v>
      </c>
      <c r="BG91" s="13">
        <v>1.6427859241527811</v>
      </c>
      <c r="BH91" s="11">
        <v>23.575056666340078</v>
      </c>
      <c r="BI91" s="11">
        <v>0.3712189643944443</v>
      </c>
      <c r="BJ91" s="13">
        <v>58.785664617987045</v>
      </c>
      <c r="BK91" s="13">
        <v>1.6729533705789907</v>
      </c>
      <c r="BL91" s="11">
        <v>7.1042323737898423</v>
      </c>
      <c r="BM91" s="11">
        <v>0.11799565773632015</v>
      </c>
      <c r="BN91" s="11">
        <v>34.679157109237728</v>
      </c>
      <c r="BO91" s="11">
        <v>0.58628724053058634</v>
      </c>
      <c r="BP91" s="11">
        <v>4.1820424332449813</v>
      </c>
      <c r="BQ91" s="11">
        <v>5.169395490515219E-2</v>
      </c>
      <c r="BR91" s="4">
        <v>6.9973756705638476E-3</v>
      </c>
      <c r="BS91" s="4">
        <v>9.3715803079342391E-4</v>
      </c>
      <c r="BT91" s="4">
        <v>3.3089105811168425E-2</v>
      </c>
      <c r="BU91" s="4">
        <v>1.4546457851323206E-3</v>
      </c>
      <c r="BV91" s="4">
        <v>6.2653590304614136E-3</v>
      </c>
      <c r="BW91" s="4">
        <v>1.4546457851323206E-3</v>
      </c>
      <c r="BX91" s="4">
        <v>9.5341258013602434E-4</v>
      </c>
      <c r="BY91" s="4">
        <v>1.7484246517230939E-4</v>
      </c>
      <c r="BZ91" s="4">
        <v>4.8079715253134684E-3</v>
      </c>
      <c r="CA91" s="4">
        <v>3.8265474356662045E-4</v>
      </c>
      <c r="CB91" s="4"/>
      <c r="CC91" s="4"/>
      <c r="CD91" s="4"/>
      <c r="CE91" s="4"/>
      <c r="CF91" s="13"/>
      <c r="CG91" s="13"/>
      <c r="CH91" s="11"/>
      <c r="CI91" s="11"/>
      <c r="CJ91" s="13"/>
      <c r="CK91" s="13"/>
      <c r="CL91" s="11"/>
      <c r="CM91" s="11"/>
      <c r="CN91" s="13"/>
      <c r="CO91" s="13"/>
      <c r="CP91" s="11"/>
      <c r="CQ91" s="11"/>
      <c r="CR91" s="11"/>
      <c r="CS91" s="11"/>
      <c r="CT91" s="4"/>
      <c r="CU91" s="4"/>
      <c r="CV91" s="9"/>
      <c r="CW91" s="9"/>
      <c r="CX91" s="4"/>
      <c r="CY91" s="4"/>
      <c r="CZ91" s="9"/>
      <c r="DA91" s="9"/>
      <c r="DB91" s="9"/>
      <c r="DC91" s="9"/>
      <c r="DD91" s="9"/>
      <c r="DE91" s="9"/>
    </row>
    <row r="92" spans="1:109" x14ac:dyDescent="0.2">
      <c r="A92" s="1">
        <v>291</v>
      </c>
      <c r="B92" s="9">
        <v>7.5795386329286958E-3</v>
      </c>
      <c r="C92" s="9">
        <v>4.8358758245604969E-5</v>
      </c>
      <c r="D92" s="11">
        <v>0.87103205531923988</v>
      </c>
      <c r="E92" s="4">
        <v>5.6869083054221217E-3</v>
      </c>
      <c r="F92" s="13">
        <v>11.04763688215624</v>
      </c>
      <c r="G92" s="13">
        <v>0.10949370094313408</v>
      </c>
      <c r="H92" s="11">
        <v>3.8223079106524094</v>
      </c>
      <c r="I92" s="11">
        <v>2.8533325049578492E-2</v>
      </c>
      <c r="J92" s="11">
        <v>4.0332904577646547</v>
      </c>
      <c r="K92" s="11">
        <v>2.8857587662461902E-2</v>
      </c>
      <c r="L92" s="11">
        <v>6.6506931263892106</v>
      </c>
      <c r="M92" s="4">
        <v>5.2441580990091968E-2</v>
      </c>
      <c r="N92" s="13">
        <v>21.920745949375878</v>
      </c>
      <c r="O92" s="13">
        <v>0.15401161518941545</v>
      </c>
      <c r="P92" s="13">
        <v>154.66621440797695</v>
      </c>
      <c r="Q92" s="13">
        <v>2.6208437027119218</v>
      </c>
      <c r="R92" s="15">
        <v>476.22363481484064</v>
      </c>
      <c r="S92" s="15">
        <v>3.2122768408556137</v>
      </c>
      <c r="T92" s="15">
        <v>88.782615827549392</v>
      </c>
      <c r="U92" s="15">
        <v>1.5823277151418</v>
      </c>
      <c r="V92" s="13">
        <v>16.287885470374434</v>
      </c>
      <c r="W92" s="13">
        <v>0.28390647234362743</v>
      </c>
      <c r="X92" s="13">
        <v>16.312969079467742</v>
      </c>
      <c r="Y92" s="13">
        <v>0.21517890987386193</v>
      </c>
      <c r="Z92" s="13">
        <v>86.239751075023463</v>
      </c>
      <c r="AA92" s="13">
        <v>1.3348185578588188</v>
      </c>
      <c r="AB92" s="9">
        <v>0.2387845080532934</v>
      </c>
      <c r="AC92" s="9">
        <v>5.6194413982074629E-3</v>
      </c>
      <c r="AD92" s="9">
        <v>7.7602579924429468E-2</v>
      </c>
      <c r="AE92" s="9">
        <v>3.2865826332126422E-3</v>
      </c>
      <c r="AF92" s="15">
        <v>1487.9485777385223</v>
      </c>
      <c r="AG92" s="15">
        <v>17.107371618315213</v>
      </c>
      <c r="AH92" s="11">
        <v>0.33728527150540233</v>
      </c>
      <c r="AI92" s="11">
        <v>1.245488610357965E-2</v>
      </c>
      <c r="AJ92" s="11">
        <v>4.9322225960548916E-2</v>
      </c>
      <c r="AK92" s="11">
        <v>2.9648094183299697E-3</v>
      </c>
      <c r="AL92" s="4">
        <v>6.0593831063449955E-4</v>
      </c>
      <c r="AM92" s="4">
        <v>1.4902616888643193E-4</v>
      </c>
      <c r="AN92" s="4">
        <v>1.7056700662634809E-2</v>
      </c>
      <c r="AO92" s="4">
        <v>2.1988501500411644E-3</v>
      </c>
      <c r="AP92" s="4">
        <v>2.6901666719104183E-3</v>
      </c>
      <c r="AQ92" s="4">
        <v>3.2578015412827277E-4</v>
      </c>
      <c r="AR92" s="4">
        <v>3.7759936866787686E-3</v>
      </c>
      <c r="AS92" s="4">
        <v>6.7227714043412254E-4</v>
      </c>
      <c r="AT92" s="4">
        <v>3.0440952364898808E-3</v>
      </c>
      <c r="AU92" s="4">
        <v>3.0630599575594118E-4</v>
      </c>
      <c r="AV92" s="4">
        <v>0.13623104702544578</v>
      </c>
      <c r="AW92" s="4">
        <v>1.1307898084183842E-2</v>
      </c>
      <c r="AX92" s="11">
        <v>1.801916063309583</v>
      </c>
      <c r="AY92" s="11">
        <v>4.7829322367718807E-2</v>
      </c>
      <c r="AZ92" s="11">
        <v>1.60814353026696</v>
      </c>
      <c r="BA92" s="11">
        <v>2.1842725317524677E-2</v>
      </c>
      <c r="BB92" s="13">
        <v>31.081290727694885</v>
      </c>
      <c r="BC92" s="13">
        <v>0.71999838524072501</v>
      </c>
      <c r="BD92" s="11">
        <v>18.996030135753976</v>
      </c>
      <c r="BE92" s="11">
        <v>0.24957773129879848</v>
      </c>
      <c r="BF92" s="13">
        <v>213.97633629182045</v>
      </c>
      <c r="BG92" s="13">
        <v>3.1568780433465431</v>
      </c>
      <c r="BH92" s="11">
        <v>51.444707665964813</v>
      </c>
      <c r="BI92" s="11">
        <v>0.79773855284045769</v>
      </c>
      <c r="BJ92" s="13">
        <v>137.55784429561464</v>
      </c>
      <c r="BK92" s="13">
        <v>3.8797060517595976</v>
      </c>
      <c r="BL92" s="11">
        <v>17.605516725590572</v>
      </c>
      <c r="BM92" s="11">
        <v>0.27718552721782747</v>
      </c>
      <c r="BN92" s="11">
        <v>90.875337318546812</v>
      </c>
      <c r="BO92" s="11">
        <v>1.5363421487134261</v>
      </c>
      <c r="BP92" s="11">
        <v>11.725189632736727</v>
      </c>
      <c r="BQ92" s="11">
        <v>0.15355939960645529</v>
      </c>
      <c r="BR92" s="4">
        <v>6.8981654331826334E-3</v>
      </c>
      <c r="BS92" s="4">
        <v>9.1802900181255326E-4</v>
      </c>
      <c r="BT92" s="4">
        <v>3.1715105757617865E-2</v>
      </c>
      <c r="BU92" s="4">
        <v>1.5434451394156694E-3</v>
      </c>
      <c r="BV92" s="4">
        <v>9.5457723638759859E-3</v>
      </c>
      <c r="BW92" s="4">
        <v>1.5434451394156694E-3</v>
      </c>
      <c r="BX92" s="4">
        <v>1.1197361823864153E-3</v>
      </c>
      <c r="BY92" s="4">
        <v>1.8596134484735236E-4</v>
      </c>
      <c r="BZ92" s="4">
        <v>4.1206337140781259E-3</v>
      </c>
      <c r="CA92" s="4">
        <v>3.3679568834164679E-4</v>
      </c>
      <c r="CB92" s="4"/>
      <c r="CC92" s="4"/>
      <c r="CD92" s="4"/>
      <c r="CE92" s="4"/>
      <c r="CF92" s="13"/>
      <c r="CG92" s="13"/>
      <c r="CH92" s="11"/>
      <c r="CI92" s="11"/>
      <c r="CJ92" s="13"/>
      <c r="CK92" s="13"/>
      <c r="CL92" s="11"/>
      <c r="CM92" s="11"/>
      <c r="CN92" s="13"/>
      <c r="CO92" s="13"/>
      <c r="CP92" s="11"/>
      <c r="CQ92" s="11"/>
      <c r="CR92" s="11"/>
      <c r="CS92" s="11"/>
      <c r="CT92" s="4"/>
      <c r="CU92" s="4"/>
      <c r="CV92" s="9"/>
      <c r="CW92" s="9"/>
      <c r="CX92" s="4"/>
      <c r="CY92" s="4"/>
      <c r="CZ92" s="9"/>
      <c r="DA92" s="9"/>
      <c r="DB92" s="9"/>
      <c r="DC92" s="9"/>
      <c r="DD92" s="9"/>
      <c r="DE92" s="9"/>
    </row>
    <row r="93" spans="1:109" x14ac:dyDescent="0.2">
      <c r="A93" s="1">
        <v>292</v>
      </c>
      <c r="B93" s="9">
        <v>3.216021756041253E-4</v>
      </c>
      <c r="C93" s="9">
        <v>2.907873126296732E-6</v>
      </c>
      <c r="D93" s="11">
        <v>1.3726703390424029</v>
      </c>
      <c r="E93" s="4">
        <v>8.9620701144526808E-3</v>
      </c>
      <c r="F93" s="13">
        <v>10.429661847405887</v>
      </c>
      <c r="G93" s="13">
        <v>0.10336891838854396</v>
      </c>
      <c r="H93" s="11">
        <v>3.1344195986774102</v>
      </c>
      <c r="I93" s="11">
        <v>2.3398275424537096E-2</v>
      </c>
      <c r="J93" s="11">
        <v>3.310265649695832</v>
      </c>
      <c r="K93" s="11">
        <v>2.3684453716501481E-2</v>
      </c>
      <c r="L93" s="11">
        <v>0.25182071019370078</v>
      </c>
      <c r="M93" s="4">
        <v>1.9856390781595361E-3</v>
      </c>
      <c r="N93" s="13">
        <v>26.276136830375052</v>
      </c>
      <c r="O93" s="13">
        <v>0.18461188700101558</v>
      </c>
      <c r="P93" s="13">
        <v>12.467611174307478</v>
      </c>
      <c r="Q93" s="13">
        <v>0.18194008241834111</v>
      </c>
      <c r="R93" s="15">
        <v>393.53473273018159</v>
      </c>
      <c r="S93" s="15">
        <v>2.6545144247470542</v>
      </c>
      <c r="T93" s="15">
        <v>157.85356603515331</v>
      </c>
      <c r="U93" s="15">
        <v>2.8133443708907109</v>
      </c>
      <c r="V93" s="13">
        <v>5.6023891590375348</v>
      </c>
      <c r="W93" s="13">
        <v>0.18289146210869453</v>
      </c>
      <c r="X93" s="13">
        <v>66.909629437752031</v>
      </c>
      <c r="Y93" s="13">
        <v>0.84211669087862595</v>
      </c>
      <c r="Z93" s="13">
        <v>94.326960404891693</v>
      </c>
      <c r="AA93" s="13">
        <v>1.9412360522858099</v>
      </c>
      <c r="AB93" s="9">
        <v>2.7338938885820448E-2</v>
      </c>
      <c r="AC93" s="9">
        <v>1.5630075119981923E-3</v>
      </c>
      <c r="AD93" s="9">
        <v>1.1797900277663387E-2</v>
      </c>
      <c r="AE93" s="9">
        <v>8.8651609726509567E-4</v>
      </c>
      <c r="AF93" s="15">
        <v>201.17273209990299</v>
      </c>
      <c r="AG93" s="15">
        <v>2.368512514478077</v>
      </c>
      <c r="AH93" s="11">
        <v>0.55400584303619549</v>
      </c>
      <c r="AI93" s="11">
        <v>1.7841320349048839E-2</v>
      </c>
      <c r="AJ93" s="11">
        <v>8.7705479458127632E-3</v>
      </c>
      <c r="AK93" s="11">
        <v>9.2015033713919601E-4</v>
      </c>
      <c r="AL93" s="4" t="s">
        <v>43</v>
      </c>
      <c r="AM93" s="4"/>
      <c r="AN93" s="4">
        <v>2.8734883823536678E-3</v>
      </c>
      <c r="AO93" s="4">
        <v>1.0424675370551925E-3</v>
      </c>
      <c r="AP93" s="4" t="s">
        <v>43</v>
      </c>
      <c r="AQ93" s="4"/>
      <c r="AR93" s="4">
        <v>2.9420909440245517E-3</v>
      </c>
      <c r="AS93" s="4">
        <v>3.8535415222721371E-4</v>
      </c>
      <c r="AT93" s="4">
        <v>3.4100128789949762E-3</v>
      </c>
      <c r="AU93" s="4">
        <v>3.7553417821552536E-4</v>
      </c>
      <c r="AV93" s="4">
        <v>0.13538422721584537</v>
      </c>
      <c r="AW93" s="4">
        <v>6.9983618105963737E-3</v>
      </c>
      <c r="AX93" s="11">
        <v>1.7832510752205715</v>
      </c>
      <c r="AY93" s="11">
        <v>4.9749986135832362E-2</v>
      </c>
      <c r="AZ93" s="11">
        <v>1.5227439885679199</v>
      </c>
      <c r="BA93" s="11">
        <v>2.9289389660418309E-2</v>
      </c>
      <c r="BB93" s="13">
        <v>14.109654496463525</v>
      </c>
      <c r="BC93" s="13">
        <v>0.34022255891316994</v>
      </c>
      <c r="BD93" s="11">
        <v>3.7217771012024992</v>
      </c>
      <c r="BE93" s="11">
        <v>5.8828683805199906E-2</v>
      </c>
      <c r="BF93" s="13">
        <v>27.73994437908906</v>
      </c>
      <c r="BG93" s="13">
        <v>0.40925843881432888</v>
      </c>
      <c r="BH93" s="11">
        <v>6.0536350591005128</v>
      </c>
      <c r="BI93" s="11">
        <v>9.5302975005176885E-2</v>
      </c>
      <c r="BJ93" s="13">
        <v>16.08282748197843</v>
      </c>
      <c r="BK93" s="13">
        <v>0.46525117646236408</v>
      </c>
      <c r="BL93" s="11">
        <v>2.0166666696240596</v>
      </c>
      <c r="BM93" s="11">
        <v>3.3750342064756897E-2</v>
      </c>
      <c r="BN93" s="11">
        <v>9.5778748709783095</v>
      </c>
      <c r="BO93" s="11">
        <v>0.17802132344771035</v>
      </c>
      <c r="BP93" s="11">
        <v>1.0785997570824823</v>
      </c>
      <c r="BQ93" s="11">
        <v>1.5470784250782367E-2</v>
      </c>
      <c r="BR93" s="4">
        <v>1.1218140234296389E-2</v>
      </c>
      <c r="BS93" s="4">
        <v>1.3597386965233157E-3</v>
      </c>
      <c r="BT93" s="4">
        <v>1.6640547501688937E-3</v>
      </c>
      <c r="BU93" s="4">
        <v>3.0857068267838088E-4</v>
      </c>
      <c r="BV93" s="4">
        <v>2.4063857576160242E-3</v>
      </c>
      <c r="BW93" s="4">
        <v>3.0857068267838088E-4</v>
      </c>
      <c r="BX93" s="4">
        <v>-1.5958287863875795E-5</v>
      </c>
      <c r="BY93" s="4">
        <v>2.565952559824785E-5</v>
      </c>
      <c r="BZ93" s="4">
        <v>3.7124854009476685E-3</v>
      </c>
      <c r="CA93" s="4">
        <v>3.3421386849151089E-4</v>
      </c>
      <c r="CB93" s="4"/>
      <c r="CC93" s="4"/>
      <c r="CD93" s="4"/>
      <c r="CE93" s="4"/>
      <c r="CF93" s="13"/>
      <c r="CG93" s="13"/>
      <c r="CH93" s="11"/>
      <c r="CI93" s="11"/>
      <c r="CJ93" s="13"/>
      <c r="CK93" s="13"/>
      <c r="CL93" s="11"/>
      <c r="CM93" s="11"/>
      <c r="CN93" s="13"/>
      <c r="CO93" s="13"/>
      <c r="CP93" s="11"/>
      <c r="CQ93" s="11"/>
      <c r="CR93" s="11"/>
      <c r="CS93" s="11"/>
      <c r="CT93" s="4"/>
      <c r="CU93" s="4"/>
      <c r="CV93" s="9"/>
      <c r="CW93" s="9"/>
      <c r="CX93" s="4"/>
      <c r="CY93" s="4"/>
      <c r="CZ93" s="9"/>
      <c r="DA93" s="9"/>
      <c r="DB93" s="9"/>
      <c r="DC93" s="9"/>
      <c r="DD93" s="9"/>
      <c r="DE93" s="9"/>
    </row>
    <row r="94" spans="1:109" x14ac:dyDescent="0.2">
      <c r="A94" s="1">
        <v>293</v>
      </c>
      <c r="B94" s="9">
        <v>4.5987118228536898E-3</v>
      </c>
      <c r="C94" s="9">
        <v>2.9340571247495291E-5</v>
      </c>
      <c r="D94" s="11">
        <v>1.4178922812557053</v>
      </c>
      <c r="E94" s="4">
        <v>9.2573210609472999E-3</v>
      </c>
      <c r="F94" s="13">
        <v>11.004398586547978</v>
      </c>
      <c r="G94" s="13">
        <v>0.10906516395743084</v>
      </c>
      <c r="H94" s="11">
        <v>3.3844337616242619</v>
      </c>
      <c r="I94" s="11">
        <v>2.526461783993475E-2</v>
      </c>
      <c r="J94" s="11">
        <v>3.5661106442406481</v>
      </c>
      <c r="K94" s="11">
        <v>2.5514986239609322E-2</v>
      </c>
      <c r="L94" s="11">
        <v>1.429187622852695</v>
      </c>
      <c r="M94" s="4">
        <v>1.3595056963093164E-2</v>
      </c>
      <c r="N94" s="13">
        <v>25.934926488437245</v>
      </c>
      <c r="O94" s="13">
        <v>0.18221459833198334</v>
      </c>
      <c r="P94" s="13">
        <v>14.052555795005361</v>
      </c>
      <c r="Q94" s="13">
        <v>0.20395446163768369</v>
      </c>
      <c r="R94" s="15">
        <v>393.71465596423121</v>
      </c>
      <c r="S94" s="15">
        <v>2.6557280630371678</v>
      </c>
      <c r="T94" s="15">
        <v>133.1329447003971</v>
      </c>
      <c r="U94" s="15">
        <v>2.3727612239660045</v>
      </c>
      <c r="V94" s="13">
        <v>3.0825089327747079</v>
      </c>
      <c r="W94" s="13">
        <v>0.10539310922600799</v>
      </c>
      <c r="X94" s="13">
        <v>47.186298501537259</v>
      </c>
      <c r="Y94" s="13">
        <v>0.59388117798341</v>
      </c>
      <c r="Z94" s="13">
        <v>102.59939691952377</v>
      </c>
      <c r="AA94" s="13">
        <v>1.5711158686423039</v>
      </c>
      <c r="AB94" s="9">
        <v>3.6574175422200698E-2</v>
      </c>
      <c r="AC94" s="9">
        <v>1.6045409517696366E-3</v>
      </c>
      <c r="AD94" s="9">
        <v>0.1560824101592784</v>
      </c>
      <c r="AE94" s="9">
        <v>1.0526355765380914E-2</v>
      </c>
      <c r="AF94" s="15">
        <v>189.83281973818086</v>
      </c>
      <c r="AG94" s="15">
        <v>2.1825623823301155</v>
      </c>
      <c r="AH94" s="11">
        <v>0.45502336361780038</v>
      </c>
      <c r="AI94" s="11">
        <v>1.2018736719514287E-2</v>
      </c>
      <c r="AJ94" s="11">
        <v>1.6847560182339318E-2</v>
      </c>
      <c r="AK94" s="11">
        <v>1.6384015414476739E-3</v>
      </c>
      <c r="AL94" s="4">
        <v>7.9116619992047681E-4</v>
      </c>
      <c r="AM94" s="4">
        <v>1.7282382729752149E-4</v>
      </c>
      <c r="AN94" s="4">
        <v>0.37163229923180191</v>
      </c>
      <c r="AO94" s="4">
        <v>2.1438805069301178E-2</v>
      </c>
      <c r="AP94" s="4">
        <v>0.21523785287234379</v>
      </c>
      <c r="AQ94" s="4">
        <v>1.1942093277222001E-2</v>
      </c>
      <c r="AR94" s="4">
        <v>0.15706555412447845</v>
      </c>
      <c r="AS94" s="4">
        <v>1.1067047140114633E-2</v>
      </c>
      <c r="AT94" s="4">
        <v>6.9426457737918709E-2</v>
      </c>
      <c r="AU94" s="4">
        <v>3.5597743239618408E-3</v>
      </c>
      <c r="AV94" s="4">
        <v>0.35103803340272965</v>
      </c>
      <c r="AW94" s="4">
        <v>1.6627617488287054E-2</v>
      </c>
      <c r="AX94" s="11">
        <v>1.7700661778185214</v>
      </c>
      <c r="AY94" s="11">
        <v>4.888762155537138E-2</v>
      </c>
      <c r="AZ94" s="11">
        <v>1.4752411870591444</v>
      </c>
      <c r="BA94" s="11">
        <v>2.346187481060286E-2</v>
      </c>
      <c r="BB94" s="13">
        <v>16.02536780389698</v>
      </c>
      <c r="BC94" s="13">
        <v>0.37454053680340044</v>
      </c>
      <c r="BD94" s="11">
        <v>4.3686831454805413</v>
      </c>
      <c r="BE94" s="11">
        <v>5.8309198832017878E-2</v>
      </c>
      <c r="BF94" s="13">
        <v>28.538576269158241</v>
      </c>
      <c r="BG94" s="13">
        <v>0.42104097291210646</v>
      </c>
      <c r="BH94" s="11">
        <v>5.5064378851244582</v>
      </c>
      <c r="BI94" s="11">
        <v>8.7248974094842738E-2</v>
      </c>
      <c r="BJ94" s="13">
        <v>14.078835100960237</v>
      </c>
      <c r="BK94" s="13">
        <v>0.41420347415167097</v>
      </c>
      <c r="BL94" s="11">
        <v>1.714125162353398</v>
      </c>
      <c r="BM94" s="11">
        <v>2.7393006072259161E-2</v>
      </c>
      <c r="BN94" s="11">
        <v>7.8721487966366901</v>
      </c>
      <c r="BO94" s="11">
        <v>0.14866286268210252</v>
      </c>
      <c r="BP94" s="11">
        <v>0.87089088163947204</v>
      </c>
      <c r="BQ94" s="11">
        <v>1.4708326352765722E-2</v>
      </c>
      <c r="BR94" s="4">
        <v>5.9869836571991124E-3</v>
      </c>
      <c r="BS94" s="4">
        <v>8.6007003975556407E-4</v>
      </c>
      <c r="BT94" s="4">
        <v>8.6240847144427053E-3</v>
      </c>
      <c r="BU94" s="4">
        <v>1.0181409150127197E-3</v>
      </c>
      <c r="BV94" s="4">
        <v>0.12107039327242154</v>
      </c>
      <c r="BW94" s="4">
        <v>1.0181409150127197E-3</v>
      </c>
      <c r="BX94" s="4">
        <v>4.2975026615245243E-3</v>
      </c>
      <c r="BY94" s="4">
        <v>3.7590440653572494E-4</v>
      </c>
      <c r="BZ94" s="4">
        <v>7.1704957785672522E-3</v>
      </c>
      <c r="CA94" s="4">
        <v>5.9528225988951479E-4</v>
      </c>
      <c r="CB94" s="4"/>
      <c r="CC94" s="4"/>
      <c r="CD94" s="4"/>
      <c r="CE94" s="4"/>
      <c r="CF94" s="13"/>
      <c r="CG94" s="13"/>
      <c r="CH94" s="11"/>
      <c r="CI94" s="11"/>
      <c r="CJ94" s="13"/>
      <c r="CK94" s="13"/>
      <c r="CL94" s="11"/>
      <c r="CM94" s="11"/>
      <c r="CN94" s="13"/>
      <c r="CO94" s="13"/>
      <c r="CP94" s="11"/>
      <c r="CQ94" s="11"/>
      <c r="CR94" s="11"/>
      <c r="CS94" s="11"/>
      <c r="CT94" s="4"/>
      <c r="CU94" s="4"/>
      <c r="CV94" s="9"/>
      <c r="CW94" s="9"/>
      <c r="CX94" s="4"/>
      <c r="CY94" s="4"/>
      <c r="CZ94" s="9"/>
      <c r="DA94" s="9"/>
      <c r="DB94" s="9"/>
      <c r="DC94" s="9"/>
      <c r="DD94" s="9"/>
      <c r="DE94" s="9"/>
    </row>
    <row r="95" spans="1:109" x14ac:dyDescent="0.2">
      <c r="A95" s="1">
        <v>294</v>
      </c>
      <c r="B95" s="9" t="s">
        <v>43</v>
      </c>
      <c r="C95" s="9"/>
      <c r="D95" s="11">
        <v>2.2378331329809802</v>
      </c>
      <c r="E95" s="4">
        <v>1.4610658416508032E-2</v>
      </c>
      <c r="F95" s="13">
        <v>11.267474755372985</v>
      </c>
      <c r="G95" s="13">
        <v>0.1116725254829634</v>
      </c>
      <c r="H95" s="11">
        <v>2.7220646799645967</v>
      </c>
      <c r="I95" s="11">
        <v>2.3870007456086959E-2</v>
      </c>
      <c r="J95" s="11">
        <v>2.9331873172583953</v>
      </c>
      <c r="K95" s="11">
        <v>2.0986514862883877E-2</v>
      </c>
      <c r="L95" s="11">
        <v>0.27974181263933001</v>
      </c>
      <c r="M95" s="4">
        <v>2.2058006052979935E-3</v>
      </c>
      <c r="N95" s="13">
        <v>25.567001739217929</v>
      </c>
      <c r="O95" s="13">
        <v>0.17962961855865359</v>
      </c>
      <c r="P95" s="13">
        <v>28.664744815794815</v>
      </c>
      <c r="Q95" s="13">
        <v>0.42442969263447372</v>
      </c>
      <c r="R95" s="15">
        <v>231.26121783544514</v>
      </c>
      <c r="S95" s="15">
        <v>1.7782058968408629</v>
      </c>
      <c r="T95" s="15">
        <v>125.8816239797958</v>
      </c>
      <c r="U95" s="15">
        <v>2.2695083191774428</v>
      </c>
      <c r="V95" s="13">
        <v>14.882931674588452</v>
      </c>
      <c r="W95" s="13">
        <v>0.28308618548928699</v>
      </c>
      <c r="X95" s="13">
        <v>61.378918851739812</v>
      </c>
      <c r="Y95" s="13">
        <v>0.82225159638094414</v>
      </c>
      <c r="Z95" s="13">
        <v>122.10397323167776</v>
      </c>
      <c r="AA95" s="13">
        <v>2.0238366612997889</v>
      </c>
      <c r="AB95" s="9">
        <v>1.5968154396067878E-2</v>
      </c>
      <c r="AC95" s="9">
        <v>1.0162844853016579E-3</v>
      </c>
      <c r="AD95" s="9">
        <v>7.5912617844786359E-3</v>
      </c>
      <c r="AE95" s="9">
        <v>6.0767193064064317E-4</v>
      </c>
      <c r="AF95" s="15">
        <v>118.87322653591377</v>
      </c>
      <c r="AG95" s="15">
        <v>1.3853150927608426</v>
      </c>
      <c r="AH95" s="11">
        <v>0.39762365091496527</v>
      </c>
      <c r="AI95" s="11">
        <v>1.4162707916494349E-2</v>
      </c>
      <c r="AJ95" s="11">
        <v>8.4909912273300797E-4</v>
      </c>
      <c r="AK95" s="11">
        <v>2.4310527460127531E-4</v>
      </c>
      <c r="AL95" s="4" t="s">
        <v>43</v>
      </c>
      <c r="AM95" s="4"/>
      <c r="AN95" s="4">
        <v>6.6576899240801879E-3</v>
      </c>
      <c r="AO95" s="4">
        <v>1.3595046958609037E-3</v>
      </c>
      <c r="AP95" s="4" t="s">
        <v>43</v>
      </c>
      <c r="AQ95" s="4"/>
      <c r="AR95" s="4">
        <v>3.013887057105306E-3</v>
      </c>
      <c r="AS95" s="4">
        <v>3.3418701052699746E-4</v>
      </c>
      <c r="AT95" s="4">
        <v>3.8600437479395845E-3</v>
      </c>
      <c r="AU95" s="4">
        <v>4.0804556108634319E-4</v>
      </c>
      <c r="AV95" s="4">
        <v>0.16214848214024816</v>
      </c>
      <c r="AW95" s="4">
        <v>8.8618215076799872E-3</v>
      </c>
      <c r="AX95" s="11">
        <v>1.7388014361027166</v>
      </c>
      <c r="AY95" s="11">
        <v>4.1340618529420288E-2</v>
      </c>
      <c r="AZ95" s="11">
        <v>1.1475563328754874</v>
      </c>
      <c r="BA95" s="11">
        <v>1.8674760295843394E-2</v>
      </c>
      <c r="BB95" s="13">
        <v>9.800345239844976</v>
      </c>
      <c r="BC95" s="13">
        <v>0.24120949750315573</v>
      </c>
      <c r="BD95" s="11">
        <v>2.4820442780535421</v>
      </c>
      <c r="BE95" s="11">
        <v>3.6943527143949738E-2</v>
      </c>
      <c r="BF95" s="13">
        <v>17.134961074592869</v>
      </c>
      <c r="BG95" s="13">
        <v>0.25792325793482745</v>
      </c>
      <c r="BH95" s="11">
        <v>3.6578104090406809</v>
      </c>
      <c r="BI95" s="11">
        <v>5.7434322375328681E-2</v>
      </c>
      <c r="BJ95" s="13">
        <v>10.20765806051595</v>
      </c>
      <c r="BK95" s="13">
        <v>0.29499701749878399</v>
      </c>
      <c r="BL95" s="11">
        <v>1.4384423761141159</v>
      </c>
      <c r="BM95" s="11">
        <v>2.5583403805011774E-2</v>
      </c>
      <c r="BN95" s="11">
        <v>7.8714877243594659</v>
      </c>
      <c r="BO95" s="11">
        <v>0.13931612006006344</v>
      </c>
      <c r="BP95" s="11">
        <v>1.028768145061342</v>
      </c>
      <c r="BQ95" s="11">
        <v>1.4351932745380715E-2</v>
      </c>
      <c r="BR95" s="4">
        <v>4.5009249972510898E-3</v>
      </c>
      <c r="BS95" s="4">
        <v>7.333854764535625E-4</v>
      </c>
      <c r="BT95" s="4">
        <v>-3.3481485065838646E-4</v>
      </c>
      <c r="BU95" s="4">
        <v>1.1828024184633212E-4</v>
      </c>
      <c r="BV95" s="4">
        <v>2.261507044979961E-3</v>
      </c>
      <c r="BW95" s="4">
        <v>1.1828024184633212E-4</v>
      </c>
      <c r="BX95" s="4">
        <v>3.5727562992934848E-4</v>
      </c>
      <c r="BY95" s="4">
        <v>1.0408343020001108E-4</v>
      </c>
      <c r="BZ95" s="4">
        <v>2.7159994291289934E-3</v>
      </c>
      <c r="CA95" s="4">
        <v>2.4464580116872743E-4</v>
      </c>
      <c r="CB95" s="4"/>
      <c r="CC95" s="4"/>
      <c r="CD95" s="4"/>
      <c r="CE95" s="4"/>
      <c r="CF95" s="13"/>
      <c r="CG95" s="13"/>
      <c r="CH95" s="11"/>
      <c r="CI95" s="11"/>
      <c r="CJ95" s="13"/>
      <c r="CK95" s="13"/>
      <c r="CL95" s="11"/>
      <c r="CM95" s="11"/>
      <c r="CN95" s="13"/>
      <c r="CO95" s="13"/>
      <c r="CP95" s="11"/>
      <c r="CQ95" s="11"/>
      <c r="CR95" s="11"/>
      <c r="CS95" s="11"/>
      <c r="CT95" s="4"/>
      <c r="CU95" s="4"/>
      <c r="CV95" s="9"/>
      <c r="CW95" s="9"/>
      <c r="CX95" s="4"/>
      <c r="CY95" s="4"/>
      <c r="CZ95" s="9"/>
      <c r="DA95" s="9"/>
      <c r="DB95" s="9"/>
      <c r="DC95" s="9"/>
      <c r="DD95" s="9"/>
      <c r="DE95" s="9"/>
    </row>
    <row r="96" spans="1:109" x14ac:dyDescent="0.2">
      <c r="A96" s="1">
        <v>295</v>
      </c>
      <c r="B96" s="9" t="s">
        <v>43</v>
      </c>
      <c r="C96" s="9"/>
      <c r="D96" s="11">
        <v>1.5376994100030377</v>
      </c>
      <c r="E96" s="4">
        <v>1.003953355400221E-2</v>
      </c>
      <c r="F96" s="13">
        <v>11.205374213245648</v>
      </c>
      <c r="G96" s="13">
        <v>0.11105704379573672</v>
      </c>
      <c r="H96" s="11">
        <v>2.9107975786508149</v>
      </c>
      <c r="I96" s="11">
        <v>2.1728948950895312E-2</v>
      </c>
      <c r="J96" s="11">
        <v>3.0997207293516773</v>
      </c>
      <c r="K96" s="11">
        <v>2.21780364228942E-2</v>
      </c>
      <c r="L96" s="11">
        <v>0.18890633223849312</v>
      </c>
      <c r="M96" s="4">
        <v>1.4895510187228581E-3</v>
      </c>
      <c r="N96" s="13">
        <v>27.20567191426413</v>
      </c>
      <c r="O96" s="13">
        <v>0.19114265014090182</v>
      </c>
      <c r="P96" s="13">
        <v>28.378789162936027</v>
      </c>
      <c r="Q96" s="13">
        <v>0.41188099517905241</v>
      </c>
      <c r="R96" s="15">
        <v>294.96775925951817</v>
      </c>
      <c r="S96" s="15">
        <v>1.9896494684410766</v>
      </c>
      <c r="T96" s="15">
        <v>127.24355926440226</v>
      </c>
      <c r="U96" s="15">
        <v>2.2677976822448507</v>
      </c>
      <c r="V96" s="13">
        <v>28.167229200801742</v>
      </c>
      <c r="W96" s="13">
        <v>0.36529824193148075</v>
      </c>
      <c r="X96" s="13">
        <v>64.004729431688446</v>
      </c>
      <c r="Y96" s="13">
        <v>0.80555596260982998</v>
      </c>
      <c r="Z96" s="13">
        <v>115.72855591106534</v>
      </c>
      <c r="AA96" s="13">
        <v>1.9345434099683954</v>
      </c>
      <c r="AB96" s="9">
        <v>2.5299146872496601E-2</v>
      </c>
      <c r="AC96" s="9">
        <v>1.3162571483248794E-3</v>
      </c>
      <c r="AD96" s="9">
        <v>1.8792958623954113E-2</v>
      </c>
      <c r="AE96" s="9">
        <v>3.3303033741109286E-3</v>
      </c>
      <c r="AF96" s="15">
        <v>165.17689743775347</v>
      </c>
      <c r="AG96" s="15">
        <v>2.228874514374799</v>
      </c>
      <c r="AH96" s="11">
        <v>0.51120108614716564</v>
      </c>
      <c r="AI96" s="11">
        <v>1.4710678341283914E-2</v>
      </c>
      <c r="AJ96" s="11">
        <v>3.4407457836537728E-3</v>
      </c>
      <c r="AK96" s="11">
        <v>4.9938565935060718E-4</v>
      </c>
      <c r="AL96" s="4" t="s">
        <v>43</v>
      </c>
      <c r="AM96" s="4"/>
      <c r="AN96" s="4">
        <v>6.7305654748625781E-3</v>
      </c>
      <c r="AO96" s="4">
        <v>1.3896684719359466E-3</v>
      </c>
      <c r="AP96" s="4">
        <v>2.1384324323241804E-3</v>
      </c>
      <c r="AQ96" s="4">
        <v>2.9290282671081785E-4</v>
      </c>
      <c r="AR96" s="4">
        <v>4.9356816269479006E-3</v>
      </c>
      <c r="AS96" s="4">
        <v>4.3588035863558638E-4</v>
      </c>
      <c r="AT96" s="4">
        <v>5.3766475077408702E-3</v>
      </c>
      <c r="AU96" s="4">
        <v>8.4636157749493751E-4</v>
      </c>
      <c r="AV96" s="4">
        <v>0.12820178767887494</v>
      </c>
      <c r="AW96" s="4">
        <v>6.0604366645600101E-3</v>
      </c>
      <c r="AX96" s="11">
        <v>1.6017452949354034</v>
      </c>
      <c r="AY96" s="11">
        <v>3.9364730824559546E-2</v>
      </c>
      <c r="AZ96" s="11">
        <v>1.2732614750131743</v>
      </c>
      <c r="BA96" s="11">
        <v>1.9776996163408004E-2</v>
      </c>
      <c r="BB96" s="13">
        <v>11.402596227370266</v>
      </c>
      <c r="BC96" s="13">
        <v>0.27228785511209586</v>
      </c>
      <c r="BD96" s="11">
        <v>2.9312712647552033</v>
      </c>
      <c r="BE96" s="11">
        <v>3.8879063656793944E-2</v>
      </c>
      <c r="BF96" s="13">
        <v>21.61978685737348</v>
      </c>
      <c r="BG96" s="13">
        <v>0.32053854862594527</v>
      </c>
      <c r="BH96" s="11">
        <v>5.0077337072262793</v>
      </c>
      <c r="BI96" s="11">
        <v>7.9455468305768676E-2</v>
      </c>
      <c r="BJ96" s="13">
        <v>15.400188684457577</v>
      </c>
      <c r="BK96" s="13">
        <v>0.44275106871626346</v>
      </c>
      <c r="BL96" s="11">
        <v>2.358745235201233</v>
      </c>
      <c r="BM96" s="11">
        <v>4.3023984848565906E-2</v>
      </c>
      <c r="BN96" s="11">
        <v>13.928081626611492</v>
      </c>
      <c r="BO96" s="11">
        <v>0.25875950436509837</v>
      </c>
      <c r="BP96" s="11">
        <v>1.8723692746463643</v>
      </c>
      <c r="BQ96" s="11">
        <v>2.9565943737712191E-2</v>
      </c>
      <c r="BR96" s="4">
        <v>6.2190647386593176E-3</v>
      </c>
      <c r="BS96" s="4">
        <v>8.7833186763474345E-4</v>
      </c>
      <c r="BT96" s="4">
        <v>7.0908957611456609E-4</v>
      </c>
      <c r="BU96" s="4">
        <v>1.7517878279492096E-4</v>
      </c>
      <c r="BV96" s="4">
        <v>6.5702966866327912E-3</v>
      </c>
      <c r="BW96" s="4">
        <v>1.7517878279492096E-4</v>
      </c>
      <c r="BX96" s="4">
        <v>3.2915222439013031E-3</v>
      </c>
      <c r="BY96" s="4">
        <v>9.3509098801415028E-4</v>
      </c>
      <c r="BZ96" s="4">
        <v>3.6724265193309675E-3</v>
      </c>
      <c r="CA96" s="4">
        <v>3.0929285105495976E-4</v>
      </c>
      <c r="CB96" s="4"/>
      <c r="CC96" s="4"/>
      <c r="CD96" s="4"/>
      <c r="CE96" s="4"/>
      <c r="CF96" s="13"/>
      <c r="CG96" s="13"/>
      <c r="CH96" s="11"/>
      <c r="CI96" s="11"/>
      <c r="CJ96" s="13"/>
      <c r="CK96" s="13"/>
      <c r="CL96" s="11"/>
      <c r="CM96" s="11"/>
      <c r="CN96" s="13"/>
      <c r="CO96" s="13"/>
      <c r="CP96" s="11"/>
      <c r="CQ96" s="11"/>
      <c r="CR96" s="11"/>
      <c r="CS96" s="11"/>
      <c r="CT96" s="4"/>
      <c r="CU96" s="4"/>
      <c r="CV96" s="9"/>
      <c r="CW96" s="9"/>
      <c r="CX96" s="4"/>
      <c r="CY96" s="4"/>
      <c r="CZ96" s="9"/>
      <c r="DA96" s="9"/>
      <c r="DB96" s="9"/>
      <c r="DC96" s="9"/>
      <c r="DD96" s="9"/>
      <c r="DE96" s="9"/>
    </row>
    <row r="97" spans="1:109" x14ac:dyDescent="0.2">
      <c r="A97" s="1">
        <v>296</v>
      </c>
      <c r="B97" s="9" t="s">
        <v>43</v>
      </c>
      <c r="C97" s="9"/>
      <c r="D97" s="11">
        <v>1.3697764821367666</v>
      </c>
      <c r="E97" s="4">
        <v>8.9431763220016343E-3</v>
      </c>
      <c r="F97" s="13">
        <v>11.308343560332805</v>
      </c>
      <c r="G97" s="13">
        <v>0.11207757832420985</v>
      </c>
      <c r="H97" s="11">
        <v>3.2691168407613809</v>
      </c>
      <c r="I97" s="11">
        <v>2.4403783165279934E-2</v>
      </c>
      <c r="J97" s="11">
        <v>3.4658691877344405</v>
      </c>
      <c r="K97" s="11">
        <v>2.479777366867441E-2</v>
      </c>
      <c r="L97" s="11">
        <v>0.20778586241129857</v>
      </c>
      <c r="M97" s="4">
        <v>1.6384185715924231E-3</v>
      </c>
      <c r="N97" s="13">
        <v>27.396445956349098</v>
      </c>
      <c r="O97" s="13">
        <v>0.19248299770140714</v>
      </c>
      <c r="P97" s="13">
        <v>18.689232477279383</v>
      </c>
      <c r="Q97" s="13">
        <v>0.27124975726336031</v>
      </c>
      <c r="R97" s="15">
        <v>409.31487186578181</v>
      </c>
      <c r="S97" s="15">
        <v>2.7609563813930684</v>
      </c>
      <c r="T97" s="15">
        <v>114.32951260740521</v>
      </c>
      <c r="U97" s="15">
        <v>2.0376371519481227</v>
      </c>
      <c r="V97" s="13">
        <v>53.78919695121013</v>
      </c>
      <c r="W97" s="13">
        <v>0.67477307737416992</v>
      </c>
      <c r="X97" s="13">
        <v>64.135905326996294</v>
      </c>
      <c r="Y97" s="13">
        <v>0.80720692693003115</v>
      </c>
      <c r="Z97" s="13">
        <v>112.29693476307008</v>
      </c>
      <c r="AA97" s="13">
        <v>1.7581248027734964</v>
      </c>
      <c r="AB97" s="9">
        <v>3.4388881614087395E-2</v>
      </c>
      <c r="AC97" s="9">
        <v>1.5442289113597226E-3</v>
      </c>
      <c r="AD97" s="9">
        <v>1.0720660350003382E-2</v>
      </c>
      <c r="AE97" s="9">
        <v>7.3225506517271967E-4</v>
      </c>
      <c r="AF97" s="15">
        <v>170.08593098806429</v>
      </c>
      <c r="AG97" s="15">
        <v>1.9555267379483736</v>
      </c>
      <c r="AH97" s="11">
        <v>0.66420875711554417</v>
      </c>
      <c r="AI97" s="11">
        <v>1.5850594299028787E-2</v>
      </c>
      <c r="AJ97" s="11">
        <v>1.2945690462114842E-2</v>
      </c>
      <c r="AK97" s="11">
        <v>1.5243332782401884E-3</v>
      </c>
      <c r="AL97" s="4">
        <v>1.1106811045276407E-3</v>
      </c>
      <c r="AM97" s="4">
        <v>2.0660362959157194E-4</v>
      </c>
      <c r="AN97" s="4">
        <v>3.2518948806781038E-3</v>
      </c>
      <c r="AO97" s="4">
        <v>9.5907114569575812E-4</v>
      </c>
      <c r="AP97" s="4" t="s">
        <v>43</v>
      </c>
      <c r="AQ97" s="4"/>
      <c r="AR97" s="4">
        <v>3.6868192334296862E-3</v>
      </c>
      <c r="AS97" s="4">
        <v>3.7373103487660657E-4</v>
      </c>
      <c r="AT97" s="4">
        <v>4.5900256208257833E-3</v>
      </c>
      <c r="AU97" s="4">
        <v>5.3184442845833106E-4</v>
      </c>
      <c r="AV97" s="4">
        <v>0.15296489428790813</v>
      </c>
      <c r="AW97" s="4">
        <v>6.8752324125271637E-3</v>
      </c>
      <c r="AX97" s="11">
        <v>1.8261056069360584</v>
      </c>
      <c r="AY97" s="11">
        <v>4.5168520691257708E-2</v>
      </c>
      <c r="AZ97" s="11">
        <v>1.5249113095305689</v>
      </c>
      <c r="BA97" s="11">
        <v>2.2646921163684691E-2</v>
      </c>
      <c r="BB97" s="13">
        <v>14.542792042105452</v>
      </c>
      <c r="BC97" s="13">
        <v>0.33853462578086652</v>
      </c>
      <c r="BD97" s="11">
        <v>3.6583217985999386</v>
      </c>
      <c r="BE97" s="11">
        <v>4.8064550768268405E-2</v>
      </c>
      <c r="BF97" s="13">
        <v>24.6344085631371</v>
      </c>
      <c r="BG97" s="13">
        <v>0.37018114981580397</v>
      </c>
      <c r="BH97" s="11">
        <v>5.0947617499002869</v>
      </c>
      <c r="BI97" s="11">
        <v>7.9003031600881873E-2</v>
      </c>
      <c r="BJ97" s="13">
        <v>13.600686588739983</v>
      </c>
      <c r="BK97" s="13">
        <v>0.38774795944267854</v>
      </c>
      <c r="BL97" s="11">
        <v>1.8197670723991237</v>
      </c>
      <c r="BM97" s="11">
        <v>3.0898898147569898E-2</v>
      </c>
      <c r="BN97" s="11">
        <v>9.5510934221203954</v>
      </c>
      <c r="BO97" s="11">
        <v>0.16846966285899423</v>
      </c>
      <c r="BP97" s="11">
        <v>1.2135525264172533</v>
      </c>
      <c r="BQ97" s="11">
        <v>1.5565710876716774E-2</v>
      </c>
      <c r="BR97" s="4">
        <v>8.2538989386019522E-3</v>
      </c>
      <c r="BS97" s="4">
        <v>1.0088190993424674E-3</v>
      </c>
      <c r="BT97" s="4">
        <v>3.2803968888951815E-3</v>
      </c>
      <c r="BU97" s="4">
        <v>3.7693248635087327E-4</v>
      </c>
      <c r="BV97" s="4">
        <v>4.7215650724934961E-3</v>
      </c>
      <c r="BW97" s="4">
        <v>3.7693248635087327E-4</v>
      </c>
      <c r="BX97" s="4">
        <v>6.090476823613529E-4</v>
      </c>
      <c r="BY97" s="4">
        <v>1.3748403346734681E-4</v>
      </c>
      <c r="BZ97" s="4">
        <v>5.4605915123073804E-3</v>
      </c>
      <c r="CA97" s="4">
        <v>4.2236342079522037E-4</v>
      </c>
      <c r="CB97" s="4"/>
      <c r="CC97" s="4"/>
      <c r="CD97" s="4"/>
      <c r="CE97" s="4"/>
      <c r="CF97" s="13"/>
      <c r="CG97" s="13"/>
      <c r="CH97" s="11"/>
      <c r="CI97" s="11"/>
      <c r="CJ97" s="13"/>
      <c r="CK97" s="13"/>
      <c r="CL97" s="11"/>
      <c r="CM97" s="11"/>
      <c r="CN97" s="13"/>
      <c r="CO97" s="13"/>
      <c r="CP97" s="11"/>
      <c r="CQ97" s="11"/>
      <c r="CR97" s="11"/>
      <c r="CS97" s="11"/>
      <c r="CT97" s="4"/>
      <c r="CU97" s="4"/>
      <c r="CV97" s="9"/>
      <c r="CW97" s="9"/>
      <c r="CX97" s="4"/>
      <c r="CY97" s="4"/>
      <c r="CZ97" s="9"/>
      <c r="DA97" s="9"/>
      <c r="DB97" s="9"/>
      <c r="DC97" s="9"/>
      <c r="DD97" s="9"/>
      <c r="DE97" s="9"/>
    </row>
    <row r="98" spans="1:109" x14ac:dyDescent="0.2">
      <c r="A98" s="1">
        <v>297</v>
      </c>
      <c r="B98" s="9">
        <v>1.1050712603384789E-2</v>
      </c>
      <c r="C98" s="9">
        <v>7.050544434289057E-5</v>
      </c>
      <c r="D98" s="11">
        <v>1.522425751509688</v>
      </c>
      <c r="E98" s="4">
        <v>9.9398128895219311E-3</v>
      </c>
      <c r="F98" s="13">
        <v>11.198058839039611</v>
      </c>
      <c r="G98" s="13">
        <v>0.11098454074335141</v>
      </c>
      <c r="H98" s="11">
        <v>3.2047822662448464</v>
      </c>
      <c r="I98" s="11">
        <v>2.3923528991750188E-2</v>
      </c>
      <c r="J98" s="11">
        <v>3.3701925472217447</v>
      </c>
      <c r="K98" s="11">
        <v>2.4113221670806363E-2</v>
      </c>
      <c r="L98" s="11">
        <v>0.17692465015303346</v>
      </c>
      <c r="M98" s="4">
        <v>1.3950738958814755E-3</v>
      </c>
      <c r="N98" s="13">
        <v>27.110709231235791</v>
      </c>
      <c r="O98" s="13">
        <v>0.19047545769089577</v>
      </c>
      <c r="P98" s="13">
        <v>19.777262699388309</v>
      </c>
      <c r="Q98" s="13">
        <v>0.28704109240786346</v>
      </c>
      <c r="R98" s="15">
        <v>364.72445172442906</v>
      </c>
      <c r="S98" s="15">
        <v>2.4601801000987096</v>
      </c>
      <c r="T98" s="15">
        <v>165.54573851610289</v>
      </c>
      <c r="U98" s="15">
        <v>2.9504380754724804</v>
      </c>
      <c r="V98" s="13">
        <v>106.42780357931055</v>
      </c>
      <c r="W98" s="13">
        <v>0.97754702061807452</v>
      </c>
      <c r="X98" s="13">
        <v>63.933987107312333</v>
      </c>
      <c r="Y98" s="13">
        <v>0.80466560807328114</v>
      </c>
      <c r="Z98" s="13">
        <v>109.74919028046793</v>
      </c>
      <c r="AA98" s="13">
        <v>1.8512805894549051</v>
      </c>
      <c r="AB98" s="9">
        <v>3.0838011162835084E-2</v>
      </c>
      <c r="AC98" s="9">
        <v>3.391717962264985E-3</v>
      </c>
      <c r="AD98" s="9">
        <v>1.305435760004337E-2</v>
      </c>
      <c r="AE98" s="9">
        <v>8.2181730064108665E-4</v>
      </c>
      <c r="AF98" s="15">
        <v>168.1148508418203</v>
      </c>
      <c r="AG98" s="15">
        <v>2.2985327948512277</v>
      </c>
      <c r="AH98" s="11">
        <v>136.23224359361799</v>
      </c>
      <c r="AI98" s="11">
        <v>7.1447940943885744</v>
      </c>
      <c r="AJ98" s="11">
        <v>1.6229316007079497E-2</v>
      </c>
      <c r="AK98" s="11">
        <v>2.7407977144443471E-3</v>
      </c>
      <c r="AL98" s="4" t="s">
        <v>43</v>
      </c>
      <c r="AM98" s="4"/>
      <c r="AN98" s="4">
        <v>1.0529079855015193E-2</v>
      </c>
      <c r="AO98" s="4">
        <v>1.7538521669652341E-3</v>
      </c>
      <c r="AP98" s="4">
        <v>1.6674847381822787E-3</v>
      </c>
      <c r="AQ98" s="4">
        <v>2.6064449557642363E-4</v>
      </c>
      <c r="AR98" s="4">
        <v>3.696970443221724E-3</v>
      </c>
      <c r="AS98" s="4">
        <v>4.7252436350720263E-4</v>
      </c>
      <c r="AT98" s="4">
        <v>4.4048857615084005E-3</v>
      </c>
      <c r="AU98" s="4">
        <v>4.8086550933315218E-4</v>
      </c>
      <c r="AV98" s="4">
        <v>0.16064347483122024</v>
      </c>
      <c r="AW98" s="4">
        <v>8.1001948349693816E-3</v>
      </c>
      <c r="AX98" s="11">
        <v>1.7159175771594697</v>
      </c>
      <c r="AY98" s="11">
        <v>4.4179428621597037E-2</v>
      </c>
      <c r="AZ98" s="11">
        <v>1.4172468892862413</v>
      </c>
      <c r="BA98" s="11">
        <v>2.3272331926802097E-2</v>
      </c>
      <c r="BB98" s="13">
        <v>13.266207452075562</v>
      </c>
      <c r="BC98" s="13">
        <v>0.31540656429248598</v>
      </c>
      <c r="BD98" s="11">
        <v>3.3519921375029988</v>
      </c>
      <c r="BE98" s="11">
        <v>4.4039864489097295E-2</v>
      </c>
      <c r="BF98" s="13">
        <v>23.909720131729902</v>
      </c>
      <c r="BG98" s="13">
        <v>0.36089106884516092</v>
      </c>
      <c r="BH98" s="11">
        <v>4.9980350791603296</v>
      </c>
      <c r="BI98" s="11">
        <v>8.2401458661508858E-2</v>
      </c>
      <c r="BJ98" s="13">
        <v>13.322212693339306</v>
      </c>
      <c r="BK98" s="13">
        <v>0.38092866626176197</v>
      </c>
      <c r="BL98" s="11">
        <v>1.7545880583630742</v>
      </c>
      <c r="BM98" s="11">
        <v>3.0587621475648405E-2</v>
      </c>
      <c r="BN98" s="11">
        <v>9.132544949593278</v>
      </c>
      <c r="BO98" s="11">
        <v>0.17138542001137158</v>
      </c>
      <c r="BP98" s="11">
        <v>1.1637130985013673</v>
      </c>
      <c r="BQ98" s="11">
        <v>1.6834453235578375E-2</v>
      </c>
      <c r="BR98" s="4">
        <v>3.2575035381212394</v>
      </c>
      <c r="BS98" s="4">
        <v>0.16416271752373945</v>
      </c>
      <c r="BT98" s="4">
        <v>1.236535953188236E-2</v>
      </c>
      <c r="BU98" s="4">
        <v>8.3220721255372328E-4</v>
      </c>
      <c r="BV98" s="4">
        <v>5.2322024597733552E-2</v>
      </c>
      <c r="BW98" s="4">
        <v>8.3220721255372328E-4</v>
      </c>
      <c r="BX98" s="4">
        <v>3.6708829537353167E-2</v>
      </c>
      <c r="BY98" s="4">
        <v>1.9924451196538062E-3</v>
      </c>
      <c r="BZ98" s="4">
        <v>0.49658448867744343</v>
      </c>
      <c r="CA98" s="4">
        <v>4.3906990362641063E-2</v>
      </c>
      <c r="CB98" s="4"/>
      <c r="CC98" s="4"/>
      <c r="CD98" s="4"/>
      <c r="CE98" s="4"/>
      <c r="CF98" s="13"/>
      <c r="CG98" s="13"/>
      <c r="CH98" s="11"/>
      <c r="CI98" s="11"/>
      <c r="CJ98" s="13"/>
      <c r="CK98" s="13"/>
      <c r="CL98" s="11"/>
      <c r="CM98" s="11"/>
      <c r="CN98" s="13"/>
      <c r="CO98" s="13"/>
      <c r="CP98" s="11"/>
      <c r="CQ98" s="11"/>
      <c r="CR98" s="11"/>
      <c r="CS98" s="11"/>
      <c r="CT98" s="4"/>
      <c r="CU98" s="4"/>
      <c r="CV98" s="9"/>
      <c r="CW98" s="9"/>
      <c r="CX98" s="4"/>
      <c r="CY98" s="4"/>
      <c r="CZ98" s="9"/>
      <c r="DA98" s="9"/>
      <c r="DB98" s="9"/>
      <c r="DC98" s="9"/>
      <c r="DD98" s="9"/>
      <c r="DE98" s="9"/>
    </row>
    <row r="99" spans="1:109" x14ac:dyDescent="0.2">
      <c r="A99" s="1">
        <v>298</v>
      </c>
      <c r="B99" s="9" t="s">
        <v>43</v>
      </c>
      <c r="C99" s="9"/>
      <c r="D99" s="11">
        <v>1.3428303088077878</v>
      </c>
      <c r="E99" s="4">
        <v>8.7672466119891428E-3</v>
      </c>
      <c r="F99" s="13">
        <v>11.213524956306468</v>
      </c>
      <c r="G99" s="13">
        <v>0.11113782623207945</v>
      </c>
      <c r="H99" s="11">
        <v>3.3757591735340298</v>
      </c>
      <c r="I99" s="11">
        <v>2.5199862501684864E-2</v>
      </c>
      <c r="J99" s="11">
        <v>3.5691818311742711</v>
      </c>
      <c r="K99" s="11">
        <v>2.5536960121007958E-2</v>
      </c>
      <c r="L99" s="11">
        <v>0.18421032605469415</v>
      </c>
      <c r="M99" s="4">
        <v>1.4525223987072167E-3</v>
      </c>
      <c r="N99" s="13">
        <v>27.319892418485814</v>
      </c>
      <c r="O99" s="13">
        <v>0.19194514492750953</v>
      </c>
      <c r="P99" s="13">
        <v>18.798410427127084</v>
      </c>
      <c r="Q99" s="13">
        <v>0.27283433236192139</v>
      </c>
      <c r="R99" s="15">
        <v>413.30675423132652</v>
      </c>
      <c r="S99" s="15">
        <v>2.7878828720936926</v>
      </c>
      <c r="T99" s="15">
        <v>141.77753549649489</v>
      </c>
      <c r="U99" s="15">
        <v>2.5268293990836828</v>
      </c>
      <c r="V99" s="13">
        <v>67.102945940409342</v>
      </c>
      <c r="W99" s="13">
        <v>0.62008675829983273</v>
      </c>
      <c r="X99" s="13">
        <v>65.799285751763634</v>
      </c>
      <c r="Y99" s="13">
        <v>0.82814203643143081</v>
      </c>
      <c r="Z99" s="13">
        <v>106.93026119337071</v>
      </c>
      <c r="AA99" s="13">
        <v>1.7323768853998174</v>
      </c>
      <c r="AB99" s="9">
        <v>1.3990470982300992E-2</v>
      </c>
      <c r="AC99" s="9">
        <v>9.62051027961486E-4</v>
      </c>
      <c r="AD99" s="9">
        <v>1.5594249486233445E-2</v>
      </c>
      <c r="AE99" s="9">
        <v>8.9242478553202111E-4</v>
      </c>
      <c r="AF99" s="15">
        <v>182.09310322183796</v>
      </c>
      <c r="AG99" s="15">
        <v>2.1118395893513102</v>
      </c>
      <c r="AH99" s="11">
        <v>0.65364525671301676</v>
      </c>
      <c r="AI99" s="11">
        <v>2.3057664255668322E-2</v>
      </c>
      <c r="AJ99" s="11">
        <v>8.6452480063229278E-3</v>
      </c>
      <c r="AK99" s="11">
        <v>1.0221318488042805E-3</v>
      </c>
      <c r="AL99" s="4">
        <v>8.9675652387958963E-4</v>
      </c>
      <c r="AM99" s="4">
        <v>1.8471966104583311E-4</v>
      </c>
      <c r="AN99" s="4" t="s">
        <v>43</v>
      </c>
      <c r="AO99" s="4"/>
      <c r="AP99" s="4" t="s">
        <v>43</v>
      </c>
      <c r="AQ99" s="4"/>
      <c r="AR99" s="4">
        <v>2.5529625166685554E-3</v>
      </c>
      <c r="AS99" s="4">
        <v>6.0436548584022183E-4</v>
      </c>
      <c r="AT99" s="4">
        <v>3.9077083029757462E-3</v>
      </c>
      <c r="AU99" s="4">
        <v>3.4996743191406703E-4</v>
      </c>
      <c r="AV99" s="4">
        <v>0.14120327141313335</v>
      </c>
      <c r="AW99" s="4">
        <v>1.002785888448347E-2</v>
      </c>
      <c r="AX99" s="11">
        <v>1.8419091189811332</v>
      </c>
      <c r="AY99" s="11">
        <v>4.5824903371672963E-2</v>
      </c>
      <c r="AZ99" s="11">
        <v>1.5481888520883318</v>
      </c>
      <c r="BA99" s="11">
        <v>2.4207230453825813E-2</v>
      </c>
      <c r="BB99" s="13">
        <v>14.924170680092773</v>
      </c>
      <c r="BC99" s="13">
        <v>0.34730995983487478</v>
      </c>
      <c r="BD99" s="11">
        <v>3.8011000287558945</v>
      </c>
      <c r="BE99" s="11">
        <v>4.9940430439259394E-2</v>
      </c>
      <c r="BF99" s="13">
        <v>26.265165075495592</v>
      </c>
      <c r="BG99" s="13">
        <v>0.41430016110402385</v>
      </c>
      <c r="BH99" s="11">
        <v>5.5113316683773927</v>
      </c>
      <c r="BI99" s="11">
        <v>8.5484054859033085E-2</v>
      </c>
      <c r="BJ99" s="13">
        <v>15.006360425561528</v>
      </c>
      <c r="BK99" s="13">
        <v>0.42344678087573556</v>
      </c>
      <c r="BL99" s="11">
        <v>2.0336745583353952</v>
      </c>
      <c r="BM99" s="11">
        <v>3.4275815724746347E-2</v>
      </c>
      <c r="BN99" s="11">
        <v>11.281050798614141</v>
      </c>
      <c r="BO99" s="11">
        <v>0.19460178566360983</v>
      </c>
      <c r="BP99" s="11">
        <v>1.5036443464138873</v>
      </c>
      <c r="BQ99" s="11">
        <v>1.9367783392887139E-2</v>
      </c>
      <c r="BR99" s="4">
        <v>1.1140221502653352E-2</v>
      </c>
      <c r="BS99" s="4">
        <v>1.1819359494277127E-3</v>
      </c>
      <c r="BT99" s="4">
        <v>2.3705660570245411E-3</v>
      </c>
      <c r="BU99" s="4">
        <v>3.2129395620520096E-4</v>
      </c>
      <c r="BV99" s="4">
        <v>3.8877588817372551E-3</v>
      </c>
      <c r="BW99" s="4">
        <v>3.2129395620520096E-4</v>
      </c>
      <c r="BX99" s="4">
        <v>7.5125204537421678E-5</v>
      </c>
      <c r="BY99" s="4">
        <v>4.8456609032514557E-5</v>
      </c>
      <c r="BZ99" s="4">
        <v>4.3713462330517549E-3</v>
      </c>
      <c r="CA99" s="4">
        <v>3.5396964139716106E-4</v>
      </c>
      <c r="CB99" s="4"/>
      <c r="CC99" s="4"/>
      <c r="CD99" s="4"/>
      <c r="CE99" s="4"/>
      <c r="CF99" s="13"/>
      <c r="CG99" s="13"/>
      <c r="CH99" s="11"/>
      <c r="CI99" s="11"/>
      <c r="CJ99" s="13"/>
      <c r="CK99" s="13"/>
      <c r="CL99" s="11"/>
      <c r="CM99" s="11"/>
      <c r="CN99" s="13"/>
      <c r="CO99" s="13"/>
      <c r="CP99" s="11"/>
      <c r="CQ99" s="11"/>
      <c r="CR99" s="11"/>
      <c r="CS99" s="11"/>
      <c r="CT99" s="4"/>
      <c r="CU99" s="4"/>
      <c r="CV99" s="9"/>
      <c r="CW99" s="9"/>
      <c r="CX99" s="4"/>
      <c r="CY99" s="4"/>
      <c r="CZ99" s="9"/>
      <c r="DA99" s="9"/>
      <c r="DB99" s="9"/>
      <c r="DC99" s="9"/>
      <c r="DD99" s="9"/>
      <c r="DE99" s="9"/>
    </row>
    <row r="100" spans="1:109" x14ac:dyDescent="0.2">
      <c r="A100" s="1">
        <v>299</v>
      </c>
      <c r="B100" s="9">
        <v>3.2143574012106703E-3</v>
      </c>
      <c r="C100" s="9">
        <v>2.0508152277872326E-5</v>
      </c>
      <c r="D100" s="11">
        <v>1.7856378144906373</v>
      </c>
      <c r="E100" s="4">
        <v>1.1658306322585103E-2</v>
      </c>
      <c r="F100" s="13">
        <v>11.282538989448083</v>
      </c>
      <c r="G100" s="13">
        <v>0.1118218278865767</v>
      </c>
      <c r="H100" s="11">
        <v>2.9339008900984815</v>
      </c>
      <c r="I100" s="11">
        <v>2.1901413940809175E-2</v>
      </c>
      <c r="J100" s="11">
        <v>3.1047139813013014</v>
      </c>
      <c r="K100" s="11">
        <v>2.2213762390901233E-2</v>
      </c>
      <c r="L100" s="11">
        <v>0.19030095689657642</v>
      </c>
      <c r="M100" s="4">
        <v>1.500547815683376E-3</v>
      </c>
      <c r="N100" s="13">
        <v>26.812787106917021</v>
      </c>
      <c r="O100" s="13">
        <v>0.18838230503664966</v>
      </c>
      <c r="P100" s="13">
        <v>30.126716881041872</v>
      </c>
      <c r="Q100" s="13">
        <v>0.43724987909798857</v>
      </c>
      <c r="R100" s="15">
        <v>294.03397431346809</v>
      </c>
      <c r="S100" s="15">
        <v>2.1038028468396499</v>
      </c>
      <c r="T100" s="15">
        <v>153.53397029109854</v>
      </c>
      <c r="U100" s="15">
        <v>2.7363583979013471</v>
      </c>
      <c r="V100" s="13">
        <v>85.105844922267849</v>
      </c>
      <c r="W100" s="13">
        <v>0.7692202118414373</v>
      </c>
      <c r="X100" s="13">
        <v>58.147011110663144</v>
      </c>
      <c r="Y100" s="13">
        <v>0.73183141189788525</v>
      </c>
      <c r="Z100" s="13">
        <v>117.26038250200895</v>
      </c>
      <c r="AA100" s="13">
        <v>1.7650722821754867</v>
      </c>
      <c r="AB100" s="9">
        <v>2.6421819805403701E-2</v>
      </c>
      <c r="AC100" s="9">
        <v>1.3513067717820459E-3</v>
      </c>
      <c r="AD100" s="9">
        <v>9.5646168718001769E-3</v>
      </c>
      <c r="AE100" s="9">
        <v>6.9721857318958693E-4</v>
      </c>
      <c r="AF100" s="15">
        <v>147.87147660034836</v>
      </c>
      <c r="AG100" s="15">
        <v>2.0154055192994798</v>
      </c>
      <c r="AH100" s="11">
        <v>0.51913993164359162</v>
      </c>
      <c r="AI100" s="11">
        <v>1.6929843035275276E-2</v>
      </c>
      <c r="AJ100" s="11">
        <v>5.6708807051980392E-2</v>
      </c>
      <c r="AK100" s="11">
        <v>2.1799267188820294E-3</v>
      </c>
      <c r="AL100" s="4" t="s">
        <v>43</v>
      </c>
      <c r="AM100" s="4"/>
      <c r="AN100" s="4">
        <v>4.2253895473337837E-3</v>
      </c>
      <c r="AO100" s="4">
        <v>1.1042410577441974E-3</v>
      </c>
      <c r="AP100" s="4" t="s">
        <v>43</v>
      </c>
      <c r="AQ100" s="4"/>
      <c r="AR100" s="4">
        <v>3.2409647159615303E-3</v>
      </c>
      <c r="AS100" s="4">
        <v>3.5357638328891599E-4</v>
      </c>
      <c r="AT100" s="4">
        <v>3.5638863099839314E-3</v>
      </c>
      <c r="AU100" s="4">
        <v>4.062240258507901E-4</v>
      </c>
      <c r="AV100" s="4">
        <v>0.15668627603429125</v>
      </c>
      <c r="AW100" s="4">
        <v>9.0765445157547867E-3</v>
      </c>
      <c r="AX100" s="11">
        <v>1.8374254200961233</v>
      </c>
      <c r="AY100" s="11">
        <v>4.9539151094545944E-2</v>
      </c>
      <c r="AZ100" s="11">
        <v>1.3425853129206109</v>
      </c>
      <c r="BA100" s="11">
        <v>2.2190060939397471E-2</v>
      </c>
      <c r="BB100" s="13">
        <v>11.515665624135234</v>
      </c>
      <c r="BC100" s="13">
        <v>0.27984417914473259</v>
      </c>
      <c r="BD100" s="11">
        <v>2.8330356854226344</v>
      </c>
      <c r="BE100" s="11">
        <v>3.8143837151484422E-2</v>
      </c>
      <c r="BF100" s="13">
        <v>20.266249535162565</v>
      </c>
      <c r="BG100" s="13">
        <v>0.30949245693480332</v>
      </c>
      <c r="BH100" s="11">
        <v>4.3729705067709084</v>
      </c>
      <c r="BI100" s="11">
        <v>6.9153524965463189E-2</v>
      </c>
      <c r="BJ100" s="13">
        <v>12.661502846540381</v>
      </c>
      <c r="BK100" s="13">
        <v>0.36276828444310105</v>
      </c>
      <c r="BL100" s="11">
        <v>1.7365965979765148</v>
      </c>
      <c r="BM100" s="11">
        <v>2.8318949139229218E-2</v>
      </c>
      <c r="BN100" s="11">
        <v>9.2634821133996841</v>
      </c>
      <c r="BO100" s="11">
        <v>0.16345062909511007</v>
      </c>
      <c r="BP100" s="11">
        <v>1.1932088373967391</v>
      </c>
      <c r="BQ100" s="11">
        <v>1.6710590488903731E-2</v>
      </c>
      <c r="BR100" s="4">
        <v>7.365001655014294E-3</v>
      </c>
      <c r="BS100" s="4">
        <v>9.6114700863608531E-4</v>
      </c>
      <c r="BT100" s="4">
        <v>2.9709394140343998E-3</v>
      </c>
      <c r="BU100" s="4">
        <v>3.6221777888419181E-4</v>
      </c>
      <c r="BV100" s="4">
        <v>2.1434116117150541E-3</v>
      </c>
      <c r="BW100" s="4">
        <v>3.6221777888419181E-4</v>
      </c>
      <c r="BX100" s="4">
        <v>3.1220262354527306E-4</v>
      </c>
      <c r="BY100" s="4">
        <v>9.9409931218807872E-5</v>
      </c>
      <c r="BZ100" s="4">
        <v>2.800303605535836E-3</v>
      </c>
      <c r="CA100" s="4">
        <v>2.5300442171312447E-4</v>
      </c>
      <c r="CB100" s="4"/>
      <c r="CC100" s="4"/>
      <c r="CD100" s="4"/>
      <c r="CE100" s="4"/>
      <c r="CF100" s="13"/>
      <c r="CG100" s="13"/>
      <c r="CH100" s="11"/>
      <c r="CI100" s="11"/>
      <c r="CJ100" s="13"/>
      <c r="CK100" s="13"/>
      <c r="CL100" s="11"/>
      <c r="CM100" s="11"/>
      <c r="CN100" s="13"/>
      <c r="CO100" s="13"/>
      <c r="CP100" s="11"/>
      <c r="CQ100" s="11"/>
      <c r="CR100" s="11"/>
      <c r="CS100" s="11"/>
      <c r="CT100" s="4"/>
      <c r="CU100" s="4"/>
      <c r="CV100" s="9"/>
      <c r="CW100" s="9"/>
      <c r="CX100" s="4"/>
      <c r="CY100" s="4"/>
      <c r="CZ100" s="9"/>
      <c r="DA100" s="9"/>
      <c r="DB100" s="9"/>
      <c r="DC100" s="9"/>
      <c r="DD100" s="9"/>
      <c r="DE100" s="9"/>
    </row>
    <row r="101" spans="1:109" x14ac:dyDescent="0.2">
      <c r="A101" s="1">
        <v>300</v>
      </c>
      <c r="B101" s="9" t="s">
        <v>43</v>
      </c>
      <c r="C101" s="9"/>
      <c r="D101" s="11">
        <v>1.3277184991215192</v>
      </c>
      <c r="E101" s="4">
        <v>8.6685826472246499E-3</v>
      </c>
      <c r="F101" s="13">
        <v>11.207415739969491</v>
      </c>
      <c r="G101" s="13">
        <v>0.11107727747276304</v>
      </c>
      <c r="H101" s="11">
        <v>3.3359298662280104</v>
      </c>
      <c r="I101" s="11">
        <v>2.4902538843196952E-2</v>
      </c>
      <c r="J101" s="11">
        <v>3.5268494727209108</v>
      </c>
      <c r="K101" s="11">
        <v>2.5234078452102866E-2</v>
      </c>
      <c r="L101" s="11">
        <v>0.18659779789703201</v>
      </c>
      <c r="M101" s="4">
        <v>1.4713479249497026E-3</v>
      </c>
      <c r="N101" s="13">
        <v>27.451404086909875</v>
      </c>
      <c r="O101" s="13">
        <v>0.19286912463682268</v>
      </c>
      <c r="P101" s="13">
        <v>13.947131791900517</v>
      </c>
      <c r="Q101" s="13">
        <v>0.20242437016460216</v>
      </c>
      <c r="R101" s="15">
        <v>437.09269303946417</v>
      </c>
      <c r="S101" s="15">
        <v>7.7207795753536601</v>
      </c>
      <c r="T101" s="15">
        <v>149.16692894187338</v>
      </c>
      <c r="U101" s="15">
        <v>2.6585268258572086</v>
      </c>
      <c r="V101" s="13">
        <v>76.878238689177607</v>
      </c>
      <c r="W101" s="13">
        <v>0.71125894790700506</v>
      </c>
      <c r="X101" s="13">
        <v>66.919964635363797</v>
      </c>
      <c r="Y101" s="13">
        <v>0.84224676845468671</v>
      </c>
      <c r="Z101" s="13">
        <v>104.71730059130712</v>
      </c>
      <c r="AA101" s="13">
        <v>1.6715130067325366</v>
      </c>
      <c r="AB101" s="9">
        <v>2.0892746158328694E-2</v>
      </c>
      <c r="AC101" s="9">
        <v>1.1917765693045855E-3</v>
      </c>
      <c r="AD101" s="9">
        <v>4.372386868305894E-3</v>
      </c>
      <c r="AE101" s="9">
        <v>4.6795050379178261E-4</v>
      </c>
      <c r="AF101" s="15">
        <v>155.60302277724131</v>
      </c>
      <c r="AG101" s="15">
        <v>2.0927422276052083</v>
      </c>
      <c r="AH101" s="11">
        <v>2.7831191310858028</v>
      </c>
      <c r="AI101" s="11">
        <v>0.24876431369498353</v>
      </c>
      <c r="AJ101" s="11">
        <v>0.51859792362931956</v>
      </c>
      <c r="AK101" s="11">
        <v>0.1747049231607847</v>
      </c>
      <c r="AL101" s="4" t="s">
        <v>43</v>
      </c>
      <c r="AM101" s="4"/>
      <c r="AN101" s="4">
        <v>5.0256400144462431E-4</v>
      </c>
      <c r="AO101" s="4">
        <v>3.8012117288996946E-4</v>
      </c>
      <c r="AP101" s="4" t="s">
        <v>43</v>
      </c>
      <c r="AQ101" s="4"/>
      <c r="AR101" s="4">
        <v>3.330353853788744E-3</v>
      </c>
      <c r="AS101" s="4">
        <v>3.581059242021181E-4</v>
      </c>
      <c r="AT101" s="4">
        <v>4.1436220662719484E-3</v>
      </c>
      <c r="AU101" s="4">
        <v>6.9024897680882726E-4</v>
      </c>
      <c r="AV101" s="4">
        <v>0.16808537299802179</v>
      </c>
      <c r="AW101" s="4">
        <v>8.945213856907646E-3</v>
      </c>
      <c r="AX101" s="11">
        <v>1.9410846167005498</v>
      </c>
      <c r="AY101" s="11">
        <v>5.0119726492617589E-2</v>
      </c>
      <c r="AZ101" s="11">
        <v>1.5590997979438297</v>
      </c>
      <c r="BA101" s="11">
        <v>2.1305459579583241E-2</v>
      </c>
      <c r="BB101" s="13">
        <v>14.428099019549125</v>
      </c>
      <c r="BC101" s="13">
        <v>0.33602152664947665</v>
      </c>
      <c r="BD101" s="11">
        <v>3.5406982825996405</v>
      </c>
      <c r="BE101" s="11">
        <v>5.1706599826960763E-2</v>
      </c>
      <c r="BF101" s="13">
        <v>23.599948201920778</v>
      </c>
      <c r="BG101" s="13">
        <v>0.37972486697521035</v>
      </c>
      <c r="BH101" s="11">
        <v>4.5371096482723852</v>
      </c>
      <c r="BI101" s="11">
        <v>7.035567795219197E-2</v>
      </c>
      <c r="BJ101" s="13">
        <v>11.278393383811355</v>
      </c>
      <c r="BK101" s="13">
        <v>0.32047288235380816</v>
      </c>
      <c r="BL101" s="11">
        <v>1.4088698172178649</v>
      </c>
      <c r="BM101" s="11">
        <v>2.5166853543715884E-2</v>
      </c>
      <c r="BN101" s="11">
        <v>7.2380184517029766</v>
      </c>
      <c r="BO101" s="11">
        <v>0.13197354180862134</v>
      </c>
      <c r="BP101" s="11">
        <v>0.90371876546502905</v>
      </c>
      <c r="BQ101" s="11">
        <v>1.2696320695489791E-2</v>
      </c>
      <c r="BR101" s="4">
        <v>6.5093697578103946E-2</v>
      </c>
      <c r="BS101" s="4">
        <v>7.3962149254059436E-3</v>
      </c>
      <c r="BT101" s="4">
        <v>3.8998146507556959E-2</v>
      </c>
      <c r="BU101" s="4">
        <v>1.3813161338389264E-2</v>
      </c>
      <c r="BV101" s="4">
        <v>2.4546907434277792E-3</v>
      </c>
      <c r="BW101" s="4">
        <v>1.3813161338389264E-2</v>
      </c>
      <c r="BX101" s="4">
        <v>1.0501296579649348E-2</v>
      </c>
      <c r="BY101" s="4">
        <v>1.2646780843533129E-3</v>
      </c>
      <c r="BZ101" s="4">
        <v>1.8760129047507533E-2</v>
      </c>
      <c r="CA101" s="4">
        <v>1.9318826447549207E-3</v>
      </c>
      <c r="CB101" s="4"/>
      <c r="CC101" s="4"/>
      <c r="CD101" s="4"/>
      <c r="CE101" s="4"/>
      <c r="CF101" s="13"/>
      <c r="CG101" s="13"/>
      <c r="CH101" s="11"/>
      <c r="CI101" s="11"/>
      <c r="CJ101" s="13"/>
      <c r="CK101" s="13"/>
      <c r="CL101" s="11"/>
      <c r="CM101" s="11"/>
      <c r="CN101" s="13"/>
      <c r="CO101" s="13"/>
      <c r="CP101" s="11"/>
      <c r="CQ101" s="11"/>
      <c r="CR101" s="11"/>
      <c r="CS101" s="11"/>
      <c r="CT101" s="4"/>
      <c r="CU101" s="4"/>
      <c r="CV101" s="9"/>
      <c r="CW101" s="9"/>
      <c r="CX101" s="4"/>
      <c r="CY101" s="4"/>
      <c r="CZ101" s="9"/>
      <c r="DA101" s="9"/>
      <c r="DB101" s="9"/>
      <c r="DC101" s="9"/>
      <c r="DD101" s="9"/>
      <c r="DE101" s="9"/>
    </row>
    <row r="102" spans="1:109" x14ac:dyDescent="0.2">
      <c r="A102" s="1">
        <v>311</v>
      </c>
      <c r="B102" s="9" t="s">
        <v>43</v>
      </c>
      <c r="C102" s="9"/>
      <c r="D102" s="11">
        <v>1.3313521666964057</v>
      </c>
      <c r="E102" s="4">
        <v>8.9891038060830614E-3</v>
      </c>
      <c r="F102" s="13">
        <v>11.225339288000942</v>
      </c>
      <c r="G102" s="13">
        <v>0.11747207610520677</v>
      </c>
      <c r="H102" s="11">
        <v>3.4493757626915031</v>
      </c>
      <c r="I102" s="11">
        <v>2.7326198164545217E-2</v>
      </c>
      <c r="J102" s="11">
        <v>3.6494635323024811</v>
      </c>
      <c r="K102" s="11">
        <v>2.488929114242644E-2</v>
      </c>
      <c r="L102" s="11">
        <v>0.19452068104180623</v>
      </c>
      <c r="M102" s="4">
        <v>1.923549350106416E-3</v>
      </c>
      <c r="N102" s="13">
        <v>27.433844173789542</v>
      </c>
      <c r="O102" s="13">
        <v>0.19012556096926408</v>
      </c>
      <c r="P102" s="13">
        <v>19.232247601384984</v>
      </c>
      <c r="Q102" s="13">
        <v>0.27913091133338636</v>
      </c>
      <c r="R102" s="15">
        <v>437.23956851499094</v>
      </c>
      <c r="S102" s="15">
        <v>3.1330509970461033</v>
      </c>
      <c r="T102" s="15">
        <v>140.02051736851459</v>
      </c>
      <c r="U102" s="15">
        <v>1.8593595707553552</v>
      </c>
      <c r="V102" s="13">
        <v>87.157308849172324</v>
      </c>
      <c r="W102" s="13">
        <v>0.94780832192676923</v>
      </c>
      <c r="X102" s="13">
        <v>65.853354161572014</v>
      </c>
      <c r="Y102" s="13">
        <v>0.82882253504921566</v>
      </c>
      <c r="Z102" s="13">
        <v>106.87222340137802</v>
      </c>
      <c r="AA102" s="13">
        <v>1.7272957581483306</v>
      </c>
      <c r="AB102" s="9">
        <v>2.8572018362225782E-2</v>
      </c>
      <c r="AC102" s="9">
        <v>1.4107087615998336E-3</v>
      </c>
      <c r="AD102" s="9">
        <v>1.1082005218781568E-2</v>
      </c>
      <c r="AE102" s="9">
        <v>2.0319741391867144E-3</v>
      </c>
      <c r="AF102" s="15">
        <v>176.55184488156058</v>
      </c>
      <c r="AG102" s="15">
        <v>2.2917969445664492</v>
      </c>
      <c r="AH102" s="11">
        <v>6.0055175331383159</v>
      </c>
      <c r="AI102" s="11">
        <v>0.92038606112304133</v>
      </c>
      <c r="AJ102" s="11">
        <v>0.16162995204911232</v>
      </c>
      <c r="AK102" s="11">
        <v>3.5569913954331907E-2</v>
      </c>
      <c r="AL102" s="4" t="s">
        <v>43</v>
      </c>
      <c r="AM102" s="4"/>
      <c r="AN102" s="4">
        <v>6.2035312248227333E-3</v>
      </c>
      <c r="AO102" s="4">
        <v>1.3404345868075851E-3</v>
      </c>
      <c r="AP102" s="4">
        <v>6.5197639769196559E-4</v>
      </c>
      <c r="AQ102" s="4">
        <v>1.6243725342130302E-4</v>
      </c>
      <c r="AR102" s="4">
        <v>2.861154188542268E-3</v>
      </c>
      <c r="AS102" s="4">
        <v>3.3237741733957302E-4</v>
      </c>
      <c r="AT102" s="4">
        <v>5.0865346870153701E-3</v>
      </c>
      <c r="AU102" s="4">
        <v>4.6965425634443029E-4</v>
      </c>
      <c r="AV102" s="4">
        <v>0.15102711998575358</v>
      </c>
      <c r="AW102" s="4">
        <v>5.9570453222338119E-3</v>
      </c>
      <c r="AX102" s="11">
        <v>1.8899615728511072</v>
      </c>
      <c r="AY102" s="11">
        <v>4.6504799205612159E-2</v>
      </c>
      <c r="AZ102" s="11">
        <v>1.5780722300760357</v>
      </c>
      <c r="BA102" s="11">
        <v>2.736827573326666E-2</v>
      </c>
      <c r="BB102" s="13">
        <v>15.208764290034736</v>
      </c>
      <c r="BC102" s="13">
        <v>0.35912258560968185</v>
      </c>
      <c r="BD102" s="11">
        <v>3.7344736152586755</v>
      </c>
      <c r="BE102" s="11">
        <v>6.7188836993967091E-2</v>
      </c>
      <c r="BF102" s="13">
        <v>25.880177093817771</v>
      </c>
      <c r="BG102" s="13">
        <v>0.47028020496555034</v>
      </c>
      <c r="BH102" s="11">
        <v>5.300186177383778</v>
      </c>
      <c r="BI102" s="11">
        <v>9.0046281395906883E-2</v>
      </c>
      <c r="BJ102" s="13">
        <v>14.405195516413363</v>
      </c>
      <c r="BK102" s="13">
        <v>0.35213722633140471</v>
      </c>
      <c r="BL102" s="11">
        <v>1.9513206041022189</v>
      </c>
      <c r="BM102" s="11">
        <v>3.42263843850273E-2</v>
      </c>
      <c r="BN102" s="11">
        <v>10.732139059469871</v>
      </c>
      <c r="BO102" s="11">
        <v>0.19227258228139299</v>
      </c>
      <c r="BP102" s="11">
        <v>1.4017288870651545</v>
      </c>
      <c r="BQ102" s="11">
        <v>1.9465308674873977E-2</v>
      </c>
      <c r="BR102" s="4">
        <v>0.13124344076922484</v>
      </c>
      <c r="BS102" s="4">
        <v>2.5265559875030551E-2</v>
      </c>
      <c r="BT102" s="4">
        <v>1.399776957712103E-2</v>
      </c>
      <c r="BU102" s="4">
        <v>3.1417823074714169E-3</v>
      </c>
      <c r="BV102" s="4">
        <v>2.4354870559952424E-3</v>
      </c>
      <c r="BW102" s="4">
        <v>3.1417823074714169E-3</v>
      </c>
      <c r="BX102" s="4">
        <v>1.3090664589232337E-2</v>
      </c>
      <c r="BY102" s="4">
        <v>1.6760591663856168E-3</v>
      </c>
      <c r="BZ102" s="4">
        <v>2.5419269566819891E-2</v>
      </c>
      <c r="CA102" s="4">
        <v>3.4529948977821789E-3</v>
      </c>
      <c r="CB102" s="4"/>
      <c r="CC102" s="4"/>
      <c r="CD102" s="4"/>
      <c r="CE102" s="4"/>
      <c r="CF102" s="13"/>
      <c r="CG102" s="13"/>
      <c r="CH102" s="11"/>
      <c r="CI102" s="11"/>
      <c r="CJ102" s="13"/>
      <c r="CK102" s="13"/>
      <c r="CL102" s="11"/>
      <c r="CM102" s="11"/>
      <c r="CN102" s="13"/>
      <c r="CO102" s="13"/>
      <c r="CP102" s="11"/>
      <c r="CQ102" s="11"/>
      <c r="CR102" s="11"/>
      <c r="CS102" s="11"/>
      <c r="CT102" s="4"/>
      <c r="CU102" s="4"/>
      <c r="CV102" s="9"/>
      <c r="CW102" s="9"/>
      <c r="CX102" s="4"/>
      <c r="CY102" s="4"/>
      <c r="CZ102" s="9"/>
      <c r="DA102" s="9"/>
      <c r="DB102" s="9"/>
      <c r="DC102" s="9"/>
      <c r="DD102" s="9"/>
      <c r="DE102" s="9"/>
    </row>
    <row r="103" spans="1:109" x14ac:dyDescent="0.2">
      <c r="A103" s="1">
        <v>312</v>
      </c>
      <c r="B103" s="9">
        <v>4.2253493007530715E-3</v>
      </c>
      <c r="C103" s="9">
        <v>2.7678510469873635E-5</v>
      </c>
      <c r="D103" s="11">
        <v>1.4825574623464144</v>
      </c>
      <c r="E103" s="4">
        <v>1.0010020835121354E-2</v>
      </c>
      <c r="F103" s="13">
        <v>11.278983640826139</v>
      </c>
      <c r="G103" s="13">
        <v>0.11803345900295389</v>
      </c>
      <c r="H103" s="11">
        <v>3.2216957426031643</v>
      </c>
      <c r="I103" s="11">
        <v>2.552250098132295E-2</v>
      </c>
      <c r="J103" s="11">
        <v>3.432836631463017</v>
      </c>
      <c r="K103" s="11">
        <v>2.341189865540701E-2</v>
      </c>
      <c r="L103" s="11">
        <v>0.17982995440443042</v>
      </c>
      <c r="M103" s="4">
        <v>1.7782777135659164E-3</v>
      </c>
      <c r="N103" s="13">
        <v>27.22518197984601</v>
      </c>
      <c r="O103" s="13">
        <v>0.18867946335256608</v>
      </c>
      <c r="P103" s="13">
        <v>21.541360335026241</v>
      </c>
      <c r="Q103" s="13">
        <v>0.32811719520910015</v>
      </c>
      <c r="R103" s="15">
        <v>553.67878778854322</v>
      </c>
      <c r="S103" s="15">
        <v>6.6049000800181403</v>
      </c>
      <c r="T103" s="15">
        <v>157.85986151978301</v>
      </c>
      <c r="U103" s="15">
        <v>2.0962516770483357</v>
      </c>
      <c r="V103" s="13">
        <v>79.717905307477366</v>
      </c>
      <c r="W103" s="13">
        <v>0.99557997290824507</v>
      </c>
      <c r="X103" s="13">
        <v>64.231887236643374</v>
      </c>
      <c r="Y103" s="13">
        <v>0.80841494390479929</v>
      </c>
      <c r="Z103" s="13">
        <v>107.68014726706767</v>
      </c>
      <c r="AA103" s="13">
        <v>1.7369760129639429</v>
      </c>
      <c r="AB103" s="9">
        <v>2.4048660101768836E-2</v>
      </c>
      <c r="AC103" s="9">
        <v>1.2971274670221236E-3</v>
      </c>
      <c r="AD103" s="9">
        <v>1.2285879898649946E-2</v>
      </c>
      <c r="AE103" s="9">
        <v>8.0056880257992795E-4</v>
      </c>
      <c r="AF103" s="15">
        <v>178.46350642013476</v>
      </c>
      <c r="AG103" s="15">
        <v>2.6253066879072535</v>
      </c>
      <c r="AH103" s="11">
        <v>95.612073101599151</v>
      </c>
      <c r="AI103" s="11">
        <v>8.8486622466100453</v>
      </c>
      <c r="AJ103" s="11">
        <v>2.0275128312553794</v>
      </c>
      <c r="AK103" s="11">
        <v>8.3752162775391464E-2</v>
      </c>
      <c r="AL103" s="4" t="s">
        <v>43</v>
      </c>
      <c r="AM103" s="4"/>
      <c r="AN103" s="4">
        <v>5.7406823138455446E-3</v>
      </c>
      <c r="AO103" s="4">
        <v>1.300918283432814E-3</v>
      </c>
      <c r="AP103" s="4">
        <v>1.7494314036838479E-3</v>
      </c>
      <c r="AQ103" s="4">
        <v>2.6914959403913499E-4</v>
      </c>
      <c r="AR103" s="4">
        <v>5.9545794118196502E-3</v>
      </c>
      <c r="AS103" s="4">
        <v>4.8582411599527582E-4</v>
      </c>
      <c r="AT103" s="4">
        <v>5.1395370146216134E-3</v>
      </c>
      <c r="AU103" s="4">
        <v>7.3758833697899642E-4</v>
      </c>
      <c r="AV103" s="4">
        <v>0.15091788803543976</v>
      </c>
      <c r="AW103" s="4">
        <v>7.0398849780771381E-3</v>
      </c>
      <c r="AX103" s="11">
        <v>1.8085643201471837</v>
      </c>
      <c r="AY103" s="11">
        <v>5.0579289849982716E-2</v>
      </c>
      <c r="AZ103" s="11">
        <v>1.5565557971414075</v>
      </c>
      <c r="BA103" s="11">
        <v>2.4429636801262113E-2</v>
      </c>
      <c r="BB103" s="13">
        <v>14.444670742098644</v>
      </c>
      <c r="BC103" s="13">
        <v>0.3475798304581606</v>
      </c>
      <c r="BD103" s="11">
        <v>3.6623926780583838</v>
      </c>
      <c r="BE103" s="11">
        <v>6.5123887658772237E-2</v>
      </c>
      <c r="BF103" s="13">
        <v>25.744036770862195</v>
      </c>
      <c r="BG103" s="13">
        <v>0.50550121048733176</v>
      </c>
      <c r="BH103" s="11">
        <v>5.3394312205116519</v>
      </c>
      <c r="BI103" s="11">
        <v>9.6538024001960335E-2</v>
      </c>
      <c r="BJ103" s="13">
        <v>14.324401871869396</v>
      </c>
      <c r="BK103" s="13">
        <v>0.36513807827936501</v>
      </c>
      <c r="BL103" s="11">
        <v>1.8893790170666265</v>
      </c>
      <c r="BM103" s="11">
        <v>3.1325822556441105E-2</v>
      </c>
      <c r="BN103" s="11">
        <v>9.9926953398612852</v>
      </c>
      <c r="BO103" s="11">
        <v>0.19336482825217435</v>
      </c>
      <c r="BP103" s="11">
        <v>1.313868470645581</v>
      </c>
      <c r="BQ103" s="11">
        <v>2.0403951252208008E-2</v>
      </c>
      <c r="BR103" s="4">
        <v>2.3868945381878395</v>
      </c>
      <c r="BS103" s="4">
        <v>0.24496036951604472</v>
      </c>
      <c r="BT103" s="4">
        <v>0.16916995036494883</v>
      </c>
      <c r="BU103" s="4">
        <v>6.916482203804147E-3</v>
      </c>
      <c r="BV103" s="4">
        <v>3.5212414986190842E-2</v>
      </c>
      <c r="BW103" s="4">
        <v>6.916482203804147E-3</v>
      </c>
      <c r="BX103" s="4">
        <v>0.12338449154119885</v>
      </c>
      <c r="BY103" s="4">
        <v>8.8037113199655112E-3</v>
      </c>
      <c r="BZ103" s="4">
        <v>0.33032103258968393</v>
      </c>
      <c r="CA103" s="4">
        <v>3.3737930098689049E-2</v>
      </c>
      <c r="CB103" s="4"/>
      <c r="CC103" s="4"/>
      <c r="CD103" s="4"/>
      <c r="CE103" s="4"/>
      <c r="CF103" s="13"/>
      <c r="CG103" s="13"/>
      <c r="CH103" s="11"/>
      <c r="CI103" s="11"/>
      <c r="CJ103" s="13"/>
      <c r="CK103" s="13"/>
      <c r="CL103" s="11"/>
      <c r="CM103" s="11"/>
      <c r="CN103" s="13"/>
      <c r="CO103" s="13"/>
      <c r="CP103" s="11"/>
      <c r="CQ103" s="11"/>
      <c r="CR103" s="11"/>
      <c r="CS103" s="11"/>
      <c r="CT103" s="4"/>
      <c r="CU103" s="4"/>
      <c r="CV103" s="9"/>
      <c r="CW103" s="9"/>
      <c r="CX103" s="4"/>
      <c r="CY103" s="4"/>
      <c r="CZ103" s="9"/>
      <c r="DA103" s="9"/>
      <c r="DB103" s="9"/>
      <c r="DC103" s="9"/>
      <c r="DD103" s="9"/>
      <c r="DE103" s="9"/>
    </row>
    <row r="104" spans="1:109" x14ac:dyDescent="0.2">
      <c r="A104" s="1">
        <v>313</v>
      </c>
      <c r="B104" s="9" t="s">
        <v>43</v>
      </c>
      <c r="C104" s="9"/>
      <c r="D104" s="11">
        <v>1.3175836764099542</v>
      </c>
      <c r="E104" s="4">
        <v>8.8961408834740043E-3</v>
      </c>
      <c r="F104" s="13">
        <v>11.174349454701686</v>
      </c>
      <c r="G104" s="13">
        <v>0.1169384724942822</v>
      </c>
      <c r="H104" s="11">
        <v>3.2348661422820291</v>
      </c>
      <c r="I104" s="11">
        <v>2.9915176258995268E-2</v>
      </c>
      <c r="J104" s="11">
        <v>3.4455373289441726</v>
      </c>
      <c r="K104" s="11">
        <v>2.3498517237706164E-2</v>
      </c>
      <c r="L104" s="11">
        <v>0.78028363152497238</v>
      </c>
      <c r="M104" s="4">
        <v>7.7159614303219494E-3</v>
      </c>
      <c r="N104" s="13">
        <v>27.010267025315269</v>
      </c>
      <c r="O104" s="13">
        <v>0.18719003204895537</v>
      </c>
      <c r="P104" s="13">
        <v>42.162188430659832</v>
      </c>
      <c r="Q104" s="13">
        <v>0.63020529234175959</v>
      </c>
      <c r="R104" s="15">
        <v>417.9224682968603</v>
      </c>
      <c r="S104" s="15">
        <v>2.9532991965362037</v>
      </c>
      <c r="T104" s="15">
        <v>89.749907925320812</v>
      </c>
      <c r="U104" s="15">
        <v>1.1918064110287465</v>
      </c>
      <c r="V104" s="13">
        <v>50.077967468416446</v>
      </c>
      <c r="W104" s="13">
        <v>0.6932533886483937</v>
      </c>
      <c r="X104" s="13">
        <v>46.30371795003547</v>
      </c>
      <c r="Y104" s="13">
        <v>0.58277312343715204</v>
      </c>
      <c r="Z104" s="13">
        <v>100.57091666062088</v>
      </c>
      <c r="AA104" s="13">
        <v>1.5890702386125477</v>
      </c>
      <c r="AB104" s="9">
        <v>1.1130227015485489E-2</v>
      </c>
      <c r="AC104" s="9">
        <v>8.7299625321029107E-4</v>
      </c>
      <c r="AD104" s="9">
        <v>7.289406998230474E-3</v>
      </c>
      <c r="AE104" s="9">
        <v>6.1704627459056275E-4</v>
      </c>
      <c r="AF104" s="15">
        <v>168.43954786955101</v>
      </c>
      <c r="AG104" s="15">
        <v>2.7250994687011438</v>
      </c>
      <c r="AH104" s="11">
        <v>2.1691268242693527</v>
      </c>
      <c r="AI104" s="11">
        <v>0.21876148719100905</v>
      </c>
      <c r="AJ104" s="11">
        <v>5.9514725349230316E-2</v>
      </c>
      <c r="AK104" s="11">
        <v>3.527655779647297E-3</v>
      </c>
      <c r="AL104" s="4" t="s">
        <v>43</v>
      </c>
      <c r="AM104" s="4"/>
      <c r="AN104" s="4">
        <v>6.5969561113033209E-3</v>
      </c>
      <c r="AO104" s="4">
        <v>1.4046517952991627E-3</v>
      </c>
      <c r="AP104" s="4" t="s">
        <v>43</v>
      </c>
      <c r="AQ104" s="4"/>
      <c r="AR104" s="4">
        <v>3.8285466592542054E-3</v>
      </c>
      <c r="AS104" s="4">
        <v>3.9116260723046293E-4</v>
      </c>
      <c r="AT104" s="4">
        <v>5.5247074032808759E-3</v>
      </c>
      <c r="AU104" s="4">
        <v>4.2684534134621564E-4</v>
      </c>
      <c r="AV104" s="4">
        <v>0.21251295307343079</v>
      </c>
      <c r="AW104" s="4">
        <v>1.4458462968207639E-2</v>
      </c>
      <c r="AX104" s="11">
        <v>2.2034959156229719</v>
      </c>
      <c r="AY104" s="11">
        <v>5.4403516466934282E-2</v>
      </c>
      <c r="AZ104" s="11">
        <v>1.8132281575637119</v>
      </c>
      <c r="BA104" s="11">
        <v>2.5241036666420538E-2</v>
      </c>
      <c r="BB104" s="13">
        <v>17.704375284791944</v>
      </c>
      <c r="BC104" s="13">
        <v>0.42482356555838047</v>
      </c>
      <c r="BD104" s="11">
        <v>4.2946252608362974</v>
      </c>
      <c r="BE104" s="11">
        <v>7.7890762965909591E-2</v>
      </c>
      <c r="BF104" s="13">
        <v>26.741032111584097</v>
      </c>
      <c r="BG104" s="13">
        <v>0.50184344060114905</v>
      </c>
      <c r="BH104" s="11">
        <v>4.9962307055017847</v>
      </c>
      <c r="BI104" s="11">
        <v>8.6333547368758756E-2</v>
      </c>
      <c r="BJ104" s="13">
        <v>12.390743769160954</v>
      </c>
      <c r="BK104" s="13">
        <v>0.30810016292648273</v>
      </c>
      <c r="BL104" s="11">
        <v>1.586555777862344</v>
      </c>
      <c r="BM104" s="11">
        <v>2.6092216786339294E-2</v>
      </c>
      <c r="BN104" s="11">
        <v>7.9646957881625022</v>
      </c>
      <c r="BO104" s="11">
        <v>0.15580499431476239</v>
      </c>
      <c r="BP104" s="11">
        <v>0.98719153827998285</v>
      </c>
      <c r="BQ104" s="11">
        <v>1.7795100580267401E-2</v>
      </c>
      <c r="BR104" s="4">
        <v>4.8064959114937744E-2</v>
      </c>
      <c r="BS104" s="4">
        <v>6.2591984422873297E-3</v>
      </c>
      <c r="BT104" s="4">
        <v>2.1185470986073852E-2</v>
      </c>
      <c r="BU104" s="4">
        <v>1.8806494882830386E-3</v>
      </c>
      <c r="BV104" s="4">
        <v>2.9581334249281061E-3</v>
      </c>
      <c r="BW104" s="4">
        <v>1.8806494882830386E-3</v>
      </c>
      <c r="BX104" s="4">
        <v>8.9266663727877674E-3</v>
      </c>
      <c r="BY104" s="4">
        <v>1.3652590832679233E-3</v>
      </c>
      <c r="BZ104" s="4">
        <v>1.4435724302320476E-2</v>
      </c>
      <c r="CA104" s="4">
        <v>1.5600294626152925E-3</v>
      </c>
      <c r="CB104" s="4"/>
      <c r="CC104" s="4"/>
      <c r="CD104" s="4"/>
      <c r="CE104" s="4"/>
      <c r="CF104" s="13"/>
      <c r="CG104" s="13"/>
      <c r="CH104" s="11"/>
      <c r="CI104" s="11"/>
      <c r="CJ104" s="13"/>
      <c r="CK104" s="13"/>
      <c r="CL104" s="11"/>
      <c r="CM104" s="11"/>
      <c r="CN104" s="13"/>
      <c r="CO104" s="13"/>
      <c r="CP104" s="11"/>
      <c r="CQ104" s="11"/>
      <c r="CR104" s="11"/>
      <c r="CS104" s="11"/>
      <c r="CT104" s="4"/>
      <c r="CU104" s="4"/>
      <c r="CV104" s="9"/>
      <c r="CW104" s="9"/>
      <c r="CX104" s="4"/>
      <c r="CY104" s="4"/>
      <c r="CZ104" s="9"/>
      <c r="DA104" s="9"/>
      <c r="DB104" s="9"/>
      <c r="DC104" s="9"/>
      <c r="DD104" s="9"/>
      <c r="DE104" s="9"/>
    </row>
    <row r="105" spans="1:109" x14ac:dyDescent="0.2">
      <c r="A105" s="1">
        <v>314</v>
      </c>
      <c r="B105" s="9" t="s">
        <v>43</v>
      </c>
      <c r="C105" s="9"/>
      <c r="D105" s="11">
        <v>1.3187689612623512</v>
      </c>
      <c r="E105" s="4">
        <v>8.9041437611832187E-3</v>
      </c>
      <c r="F105" s="13">
        <v>11.264296182106959</v>
      </c>
      <c r="G105" s="13">
        <v>0.11787975618612268</v>
      </c>
      <c r="H105" s="11">
        <v>3.3963998699511859</v>
      </c>
      <c r="I105" s="11">
        <v>2.6906519404514655E-2</v>
      </c>
      <c r="J105" s="11">
        <v>3.5704969033444556</v>
      </c>
      <c r="K105" s="11">
        <v>2.4350739818026119E-2</v>
      </c>
      <c r="L105" s="11">
        <v>0.69245771044855053</v>
      </c>
      <c r="M105" s="4">
        <v>6.847480544360315E-3</v>
      </c>
      <c r="N105" s="13">
        <v>27.202104594251448</v>
      </c>
      <c r="O105" s="13">
        <v>0.18851952948204984</v>
      </c>
      <c r="P105" s="13">
        <v>34.107385182901794</v>
      </c>
      <c r="Q105" s="13">
        <v>0.5093154551851532</v>
      </c>
      <c r="R105" s="15">
        <v>444.63199724950891</v>
      </c>
      <c r="S105" s="15">
        <v>3.0219855195701086</v>
      </c>
      <c r="T105" s="15">
        <v>95.871884385889231</v>
      </c>
      <c r="U105" s="15">
        <v>1.2731013222162182</v>
      </c>
      <c r="V105" s="13">
        <v>85.772954922680299</v>
      </c>
      <c r="W105" s="13">
        <v>0.93369785863086729</v>
      </c>
      <c r="X105" s="13">
        <v>48.221542359506081</v>
      </c>
      <c r="Y105" s="13">
        <v>0.60691063486803165</v>
      </c>
      <c r="Z105" s="13">
        <v>103.93134823353481</v>
      </c>
      <c r="AA105" s="13">
        <v>1.5961668620983271</v>
      </c>
      <c r="AB105" s="9">
        <v>4.0580245349689514E-2</v>
      </c>
      <c r="AC105" s="9">
        <v>4.324369760315974E-3</v>
      </c>
      <c r="AD105" s="9">
        <v>3.925036313136674E-2</v>
      </c>
      <c r="AE105" s="9">
        <v>4.6110838787393948E-3</v>
      </c>
      <c r="AF105" s="15">
        <v>169.88009944553448</v>
      </c>
      <c r="AG105" s="15">
        <v>2.3845792043630443</v>
      </c>
      <c r="AH105" s="11">
        <v>2.0897984513501724</v>
      </c>
      <c r="AI105" s="11">
        <v>0.14155894877025244</v>
      </c>
      <c r="AJ105" s="11">
        <v>6.3208707464247685E-2</v>
      </c>
      <c r="AK105" s="11">
        <v>2.5378906253760354E-3</v>
      </c>
      <c r="AL105" s="4" t="s">
        <v>43</v>
      </c>
      <c r="AM105" s="4"/>
      <c r="AN105" s="4">
        <v>7.4181914323082243E-2</v>
      </c>
      <c r="AO105" s="4">
        <v>2.2098390139727905E-2</v>
      </c>
      <c r="AP105" s="4">
        <v>2.0082743849200099E-2</v>
      </c>
      <c r="AQ105" s="4">
        <v>1.3012101045265982E-3</v>
      </c>
      <c r="AR105" s="4">
        <v>4.6492064151193592E-2</v>
      </c>
      <c r="AS105" s="4">
        <v>1.5694223407216967E-3</v>
      </c>
      <c r="AT105" s="4">
        <v>1.5470022783494726E-2</v>
      </c>
      <c r="AU105" s="4">
        <v>1.2132080987935902E-3</v>
      </c>
      <c r="AV105" s="4">
        <v>0.26130069917084542</v>
      </c>
      <c r="AW105" s="4">
        <v>1.1614282970646176E-2</v>
      </c>
      <c r="AX105" s="11">
        <v>2.3231356031470636</v>
      </c>
      <c r="AY105" s="11">
        <v>5.7839382237825837E-2</v>
      </c>
      <c r="AZ105" s="11">
        <v>1.8537080848159142</v>
      </c>
      <c r="BA105" s="11">
        <v>2.6380920321887075E-2</v>
      </c>
      <c r="BB105" s="13">
        <v>18.222770298866052</v>
      </c>
      <c r="BC105" s="13">
        <v>0.43550390618989204</v>
      </c>
      <c r="BD105" s="11">
        <v>4.4346648584254371</v>
      </c>
      <c r="BE105" s="11">
        <v>8.0967837721589886E-2</v>
      </c>
      <c r="BF105" s="13">
        <v>27.140850709312325</v>
      </c>
      <c r="BG105" s="13">
        <v>0.4996079518362046</v>
      </c>
      <c r="BH105" s="11">
        <v>4.9785092073833788</v>
      </c>
      <c r="BI105" s="11">
        <v>8.2931630515658661E-2</v>
      </c>
      <c r="BJ105" s="13">
        <v>12.091354982291719</v>
      </c>
      <c r="BK105" s="13">
        <v>0.31588614438378976</v>
      </c>
      <c r="BL105" s="11">
        <v>1.5383744214007187</v>
      </c>
      <c r="BM105" s="11">
        <v>2.608304795653384E-2</v>
      </c>
      <c r="BN105" s="11">
        <v>7.8748731444849724</v>
      </c>
      <c r="BO105" s="11">
        <v>0.14991730901153846</v>
      </c>
      <c r="BP105" s="11">
        <v>0.99988406946584751</v>
      </c>
      <c r="BQ105" s="11">
        <v>1.5927596226417221E-2</v>
      </c>
      <c r="BR105" s="4">
        <v>4.1325294767286871E-2</v>
      </c>
      <c r="BS105" s="4">
        <v>3.7903074272771608E-3</v>
      </c>
      <c r="BT105" s="4">
        <v>2.383967806687104E-2</v>
      </c>
      <c r="BU105" s="4">
        <v>1.6005407901353366E-3</v>
      </c>
      <c r="BV105" s="4">
        <v>1.3458017970754032E-2</v>
      </c>
      <c r="BW105" s="4">
        <v>1.6005407901353366E-3</v>
      </c>
      <c r="BX105" s="4">
        <v>1.3196000387148188E-2</v>
      </c>
      <c r="BY105" s="4">
        <v>7.5101145635196001E-4</v>
      </c>
      <c r="BZ105" s="4">
        <v>1.5701905946697688E-2</v>
      </c>
      <c r="CA105" s="4">
        <v>1.3715225276884169E-3</v>
      </c>
      <c r="CB105" s="4"/>
      <c r="CC105" s="4"/>
      <c r="CD105" s="4"/>
      <c r="CE105" s="4"/>
      <c r="CF105" s="13"/>
      <c r="CG105" s="13"/>
      <c r="CH105" s="11"/>
      <c r="CI105" s="11"/>
      <c r="CJ105" s="13"/>
      <c r="CK105" s="13"/>
      <c r="CL105" s="11"/>
      <c r="CM105" s="11"/>
      <c r="CN105" s="13"/>
      <c r="CO105" s="13"/>
      <c r="CP105" s="11"/>
      <c r="CQ105" s="11"/>
      <c r="CR105" s="11"/>
      <c r="CS105" s="11"/>
      <c r="CT105" s="4"/>
      <c r="CU105" s="4"/>
      <c r="CV105" s="9"/>
      <c r="CW105" s="9"/>
      <c r="CX105" s="4"/>
      <c r="CY105" s="4"/>
      <c r="CZ105" s="9"/>
      <c r="DA105" s="9"/>
      <c r="DB105" s="9"/>
      <c r="DC105" s="9"/>
      <c r="DD105" s="9"/>
      <c r="DE105" s="9"/>
    </row>
    <row r="106" spans="1:109" x14ac:dyDescent="0.2">
      <c r="A106" s="1">
        <v>315</v>
      </c>
      <c r="B106" s="9">
        <v>1.173950552236914E-2</v>
      </c>
      <c r="C106" s="9">
        <v>7.6900630784328889E-5</v>
      </c>
      <c r="D106" s="11">
        <v>1.8125431145479425</v>
      </c>
      <c r="E106" s="4">
        <v>1.2238037851473987E-2</v>
      </c>
      <c r="F106" s="13">
        <v>11.346530712429109</v>
      </c>
      <c r="G106" s="13">
        <v>0.11874033249091211</v>
      </c>
      <c r="H106" s="11">
        <v>2.9547037809726628</v>
      </c>
      <c r="I106" s="11">
        <v>2.3407371823529255E-2</v>
      </c>
      <c r="J106" s="11">
        <v>3.1167239847467494</v>
      </c>
      <c r="K106" s="11">
        <v>2.1256014748557758E-2</v>
      </c>
      <c r="L106" s="11">
        <v>0.22255460040191422</v>
      </c>
      <c r="M106" s="4">
        <v>2.2007673151950864E-3</v>
      </c>
      <c r="N106" s="13">
        <v>26.759186384965641</v>
      </c>
      <c r="O106" s="13">
        <v>0.18544996065055405</v>
      </c>
      <c r="P106" s="13">
        <v>29.35345454704628</v>
      </c>
      <c r="Q106" s="13">
        <v>0.42602698802141725</v>
      </c>
      <c r="R106" s="15">
        <v>303.12770730030491</v>
      </c>
      <c r="S106" s="15">
        <v>2.0602375620933078</v>
      </c>
      <c r="T106" s="15">
        <v>155.55391000354783</v>
      </c>
      <c r="U106" s="15">
        <v>2.0656305002237638</v>
      </c>
      <c r="V106" s="13">
        <v>80.583250266564292</v>
      </c>
      <c r="W106" s="13">
        <v>0.85391025715073698</v>
      </c>
      <c r="X106" s="13">
        <v>61.405060843682023</v>
      </c>
      <c r="Y106" s="13">
        <v>0.77283684090628202</v>
      </c>
      <c r="Z106" s="13">
        <v>103.77331634348629</v>
      </c>
      <c r="AA106" s="13">
        <v>1.595159152863729</v>
      </c>
      <c r="AB106" s="9">
        <v>2.360447061612397E-2</v>
      </c>
      <c r="AC106" s="9">
        <v>1.2955633680197837E-3</v>
      </c>
      <c r="AD106" s="9">
        <v>1.6977329231056413E-2</v>
      </c>
      <c r="AE106" s="9">
        <v>2.8941136526972108E-3</v>
      </c>
      <c r="AF106" s="15">
        <v>151.20945842481268</v>
      </c>
      <c r="AG106" s="15">
        <v>2.0785868956944253</v>
      </c>
      <c r="AH106" s="11">
        <v>32.809239828336523</v>
      </c>
      <c r="AI106" s="11">
        <v>3.0079907250578173</v>
      </c>
      <c r="AJ106" s="11">
        <v>7.9289680948037584E-3</v>
      </c>
      <c r="AK106" s="11">
        <v>7.785429213939451E-4</v>
      </c>
      <c r="AL106" s="4">
        <v>1.4934571162589741E-3</v>
      </c>
      <c r="AM106" s="4">
        <v>2.495390142658608E-4</v>
      </c>
      <c r="AN106" s="4">
        <v>2.3619866726900716E-2</v>
      </c>
      <c r="AO106" s="4">
        <v>2.6748393416838479E-3</v>
      </c>
      <c r="AP106" s="4">
        <v>1.7505780812185859E-3</v>
      </c>
      <c r="AQ106" s="4">
        <v>2.7179847842173551E-4</v>
      </c>
      <c r="AR106" s="4">
        <v>5.9678941224545713E-3</v>
      </c>
      <c r="AS106" s="4">
        <v>5.8740557533800938E-4</v>
      </c>
      <c r="AT106" s="4">
        <v>5.3339513724708059E-3</v>
      </c>
      <c r="AU106" s="4">
        <v>5.8520460199316883E-4</v>
      </c>
      <c r="AV106" s="4">
        <v>0.17905218310159848</v>
      </c>
      <c r="AW106" s="4">
        <v>8.3047198066258376E-3</v>
      </c>
      <c r="AX106" s="11">
        <v>1.9000799548799889</v>
      </c>
      <c r="AY106" s="11">
        <v>4.5299448806644119E-2</v>
      </c>
      <c r="AZ106" s="11">
        <v>1.3871073356918313</v>
      </c>
      <c r="BA106" s="11">
        <v>2.294376960673231E-2</v>
      </c>
      <c r="BB106" s="13">
        <v>12.019023654862099</v>
      </c>
      <c r="BC106" s="13">
        <v>0.28507075495971168</v>
      </c>
      <c r="BD106" s="11">
        <v>2.9013319469098779</v>
      </c>
      <c r="BE106" s="11">
        <v>5.206620231154873E-2</v>
      </c>
      <c r="BF106" s="13">
        <v>20.989357954426442</v>
      </c>
      <c r="BG106" s="13">
        <v>0.38758908008605919</v>
      </c>
      <c r="BH106" s="11">
        <v>4.6084992698754892</v>
      </c>
      <c r="BI106" s="11">
        <v>7.6547010421987999E-2</v>
      </c>
      <c r="BJ106" s="13">
        <v>13.290156439580448</v>
      </c>
      <c r="BK106" s="13">
        <v>0.3314575010628602</v>
      </c>
      <c r="BL106" s="11">
        <v>1.8591364235658412</v>
      </c>
      <c r="BM106" s="11">
        <v>2.9506318144974425E-2</v>
      </c>
      <c r="BN106" s="11">
        <v>9.8252450064178625</v>
      </c>
      <c r="BO106" s="11">
        <v>0.17124586733910993</v>
      </c>
      <c r="BP106" s="11">
        <v>1.273905618908334</v>
      </c>
      <c r="BQ106" s="11">
        <v>1.9912427080139017E-2</v>
      </c>
      <c r="BR106" s="4">
        <v>0.8912339256733125</v>
      </c>
      <c r="BS106" s="4">
        <v>8.5129157835715272E-2</v>
      </c>
      <c r="BT106" s="4">
        <v>3.894390983860626E-3</v>
      </c>
      <c r="BU106" s="4">
        <v>6.8728619821617964E-4</v>
      </c>
      <c r="BV106" s="4">
        <v>1.9040465205223785E-2</v>
      </c>
      <c r="BW106" s="4">
        <v>6.8728619821617964E-4</v>
      </c>
      <c r="BX106" s="4">
        <v>4.6681058093886556E-2</v>
      </c>
      <c r="BY106" s="4">
        <v>2.4331526857492652E-3</v>
      </c>
      <c r="BZ106" s="4">
        <v>0.13669074751416388</v>
      </c>
      <c r="CA106" s="4">
        <v>1.5332767091060615E-2</v>
      </c>
      <c r="CB106" s="4"/>
      <c r="CC106" s="4"/>
      <c r="CD106" s="4"/>
      <c r="CE106" s="4"/>
      <c r="CF106" s="13"/>
      <c r="CG106" s="13"/>
      <c r="CH106" s="11"/>
      <c r="CI106" s="11"/>
      <c r="CJ106" s="13"/>
      <c r="CK106" s="13"/>
      <c r="CL106" s="11"/>
      <c r="CM106" s="11"/>
      <c r="CN106" s="13"/>
      <c r="CO106" s="13"/>
      <c r="CP106" s="11"/>
      <c r="CQ106" s="11"/>
      <c r="CR106" s="11"/>
      <c r="CS106" s="11"/>
      <c r="CT106" s="4"/>
      <c r="CU106" s="4"/>
      <c r="CV106" s="9"/>
      <c r="CW106" s="9"/>
      <c r="CX106" s="4"/>
      <c r="CY106" s="4"/>
      <c r="CZ106" s="9"/>
      <c r="DA106" s="9"/>
      <c r="DB106" s="9"/>
      <c r="DC106" s="9"/>
      <c r="DD106" s="9"/>
      <c r="DE106" s="9"/>
    </row>
    <row r="107" spans="1:109" x14ac:dyDescent="0.2">
      <c r="A107" s="1">
        <v>316</v>
      </c>
      <c r="B107" s="9">
        <v>7.4180813762949969E-3</v>
      </c>
      <c r="C107" s="9">
        <v>4.8592773857432763E-5</v>
      </c>
      <c r="D107" s="11">
        <v>1.4352392244661032</v>
      </c>
      <c r="E107" s="4">
        <v>9.6905347045038569E-3</v>
      </c>
      <c r="F107" s="13">
        <v>11.168498205485315</v>
      </c>
      <c r="G107" s="13">
        <v>0.11687723974437468</v>
      </c>
      <c r="H107" s="11">
        <v>3.3072860932741706</v>
      </c>
      <c r="I107" s="11">
        <v>2.620055377821048E-2</v>
      </c>
      <c r="J107" s="11">
        <v>3.4670662795910094</v>
      </c>
      <c r="K107" s="11">
        <v>2.3645344385284681E-2</v>
      </c>
      <c r="L107" s="11">
        <v>0.21473284408475612</v>
      </c>
      <c r="M107" s="4">
        <v>2.1234206073798543E-3</v>
      </c>
      <c r="N107" s="13">
        <v>27.311088239404167</v>
      </c>
      <c r="O107" s="13">
        <v>0.18927482197915158</v>
      </c>
      <c r="P107" s="13">
        <v>18.462932132913217</v>
      </c>
      <c r="Q107" s="13">
        <v>0.26796530384599476</v>
      </c>
      <c r="R107" s="15">
        <v>406.55018859819535</v>
      </c>
      <c r="S107" s="15">
        <v>2.7631587256929024</v>
      </c>
      <c r="T107" s="15">
        <v>131.07844732244908</v>
      </c>
      <c r="U107" s="15">
        <v>1.7406160906212467</v>
      </c>
      <c r="V107" s="13">
        <v>49.164642805626549</v>
      </c>
      <c r="W107" s="13">
        <v>0.55737784542164026</v>
      </c>
      <c r="X107" s="13">
        <v>62.903569283772626</v>
      </c>
      <c r="Y107" s="13">
        <v>0.79169689108780072</v>
      </c>
      <c r="Z107" s="13">
        <v>106.39785438616759</v>
      </c>
      <c r="AA107" s="13">
        <v>1.7007337618449838</v>
      </c>
      <c r="AB107" s="9">
        <v>2.8763483327256034E-2</v>
      </c>
      <c r="AC107" s="9">
        <v>3.764545496937621E-3</v>
      </c>
      <c r="AD107" s="9">
        <v>1.4599142914575869E-2</v>
      </c>
      <c r="AE107" s="9">
        <v>8.9265492663627378E-4</v>
      </c>
      <c r="AF107" s="15">
        <v>180.57719550806593</v>
      </c>
      <c r="AG107" s="15">
        <v>2.4283452926557798</v>
      </c>
      <c r="AH107" s="11">
        <v>0.69862237359212565</v>
      </c>
      <c r="AI107" s="11">
        <v>1.6593525300966343E-2</v>
      </c>
      <c r="AJ107" s="11">
        <v>1.7222624502057866E-2</v>
      </c>
      <c r="AK107" s="11">
        <v>1.589097688712947E-3</v>
      </c>
      <c r="AL107" s="4" t="s">
        <v>43</v>
      </c>
      <c r="AM107" s="4"/>
      <c r="AN107" s="4">
        <v>8.2024159034393123E-3</v>
      </c>
      <c r="AO107" s="4">
        <v>1.5881046307832103E-3</v>
      </c>
      <c r="AP107" s="4">
        <v>9.9544513585327534E-3</v>
      </c>
      <c r="AQ107" s="4">
        <v>1.0418455103998559E-3</v>
      </c>
      <c r="AR107" s="4">
        <v>1.5875087739307667E-2</v>
      </c>
      <c r="AS107" s="4">
        <v>1.2441020525928248E-3</v>
      </c>
      <c r="AT107" s="4">
        <v>9.646481244554932E-3</v>
      </c>
      <c r="AU107" s="4">
        <v>1.0500964987313335E-3</v>
      </c>
      <c r="AV107" s="4">
        <v>0.17583595996739962</v>
      </c>
      <c r="AW107" s="4">
        <v>1.4840198630518192E-2</v>
      </c>
      <c r="AX107" s="11">
        <v>1.8864195564007593</v>
      </c>
      <c r="AY107" s="11">
        <v>4.7729320641020208E-2</v>
      </c>
      <c r="AZ107" s="11">
        <v>1.5581684161630194</v>
      </c>
      <c r="BA107" s="11">
        <v>2.5326188799824494E-2</v>
      </c>
      <c r="BB107" s="13">
        <v>15.129886931918461</v>
      </c>
      <c r="BC107" s="13">
        <v>0.36128570975475677</v>
      </c>
      <c r="BD107" s="11">
        <v>3.8294575124544217</v>
      </c>
      <c r="BE107" s="11">
        <v>6.8233242699606539E-2</v>
      </c>
      <c r="BF107" s="13">
        <v>26.395904997822104</v>
      </c>
      <c r="BG107" s="13">
        <v>0.49251364630800343</v>
      </c>
      <c r="BH107" s="11">
        <v>5.5149495047113941</v>
      </c>
      <c r="BI107" s="11">
        <v>9.6952433334169266E-2</v>
      </c>
      <c r="BJ107" s="13">
        <v>15.085815460194533</v>
      </c>
      <c r="BK107" s="13">
        <v>0.36936602706641836</v>
      </c>
      <c r="BL107" s="11">
        <v>2.0149666829786637</v>
      </c>
      <c r="BM107" s="11">
        <v>3.0413794594986346E-2</v>
      </c>
      <c r="BN107" s="11">
        <v>10.783891909561424</v>
      </c>
      <c r="BO107" s="11">
        <v>0.18947101534632493</v>
      </c>
      <c r="BP107" s="11">
        <v>1.4068027653555477</v>
      </c>
      <c r="BQ107" s="11">
        <v>1.8689682160118678E-2</v>
      </c>
      <c r="BR107" s="4">
        <v>9.0110024201651793E-3</v>
      </c>
      <c r="BS107" s="4">
        <v>1.0991593297138122E-3</v>
      </c>
      <c r="BT107" s="4">
        <v>3.7691318430979094E-3</v>
      </c>
      <c r="BU107" s="4">
        <v>4.2203059624125314E-4</v>
      </c>
      <c r="BV107" s="4">
        <v>3.6952779916813194E-3</v>
      </c>
      <c r="BW107" s="4">
        <v>4.2203059624125314E-4</v>
      </c>
      <c r="BX107" s="4">
        <v>1.0780425593223952E-3</v>
      </c>
      <c r="BY107" s="4">
        <v>1.9097859135869141E-4</v>
      </c>
      <c r="BZ107" s="4">
        <v>5.3435671392163013E-3</v>
      </c>
      <c r="CA107" s="4">
        <v>4.2154894689695586E-4</v>
      </c>
      <c r="CB107" s="4"/>
      <c r="CC107" s="4"/>
      <c r="CD107" s="4"/>
      <c r="CE107" s="4"/>
      <c r="CF107" s="13"/>
      <c r="CG107" s="13"/>
      <c r="CH107" s="11"/>
      <c r="CI107" s="11"/>
      <c r="CJ107" s="13"/>
      <c r="CK107" s="13"/>
      <c r="CL107" s="11"/>
      <c r="CM107" s="11"/>
      <c r="CN107" s="13"/>
      <c r="CO107" s="13"/>
      <c r="CP107" s="11"/>
      <c r="CQ107" s="11"/>
      <c r="CR107" s="11"/>
      <c r="CS107" s="11"/>
      <c r="CT107" s="4"/>
      <c r="CU107" s="4"/>
      <c r="CV107" s="9"/>
      <c r="CW107" s="9"/>
      <c r="CX107" s="4"/>
      <c r="CY107" s="4"/>
      <c r="CZ107" s="9"/>
      <c r="DA107" s="9"/>
      <c r="DB107" s="9"/>
      <c r="DC107" s="9"/>
      <c r="DD107" s="9"/>
      <c r="DE107" s="9"/>
    </row>
    <row r="108" spans="1:109" x14ac:dyDescent="0.2">
      <c r="A108" s="1">
        <v>317</v>
      </c>
      <c r="B108" s="9">
        <v>7.6525647865131842E-3</v>
      </c>
      <c r="C108" s="9">
        <v>5.0128777407146177E-5</v>
      </c>
      <c r="D108" s="11">
        <v>1.4127793274362066</v>
      </c>
      <c r="E108" s="4">
        <v>9.5388886179716536E-3</v>
      </c>
      <c r="F108" s="13">
        <v>11.438259520680043</v>
      </c>
      <c r="G108" s="13">
        <v>0.11970026548424433</v>
      </c>
      <c r="H108" s="11">
        <v>3.3724212038877859</v>
      </c>
      <c r="I108" s="11">
        <v>2.6716558720133139E-2</v>
      </c>
      <c r="J108" s="11">
        <v>3.5564688604710764</v>
      </c>
      <c r="K108" s="11">
        <v>2.4255068758391243E-2</v>
      </c>
      <c r="L108" s="11">
        <v>0.18229609998638938</v>
      </c>
      <c r="M108" s="4">
        <v>1.8026645947244635E-3</v>
      </c>
      <c r="N108" s="13">
        <v>27.734408462891238</v>
      </c>
      <c r="O108" s="13">
        <v>0.19220857032481689</v>
      </c>
      <c r="P108" s="13">
        <v>18.28162546977741</v>
      </c>
      <c r="Q108" s="13">
        <v>0.26533387484399568</v>
      </c>
      <c r="R108" s="15">
        <v>407.58646285394724</v>
      </c>
      <c r="S108" s="15">
        <v>2.7702018665702095</v>
      </c>
      <c r="T108" s="15">
        <v>165.03125684111728</v>
      </c>
      <c r="U108" s="15">
        <v>2.1914820245501905</v>
      </c>
      <c r="V108" s="13">
        <v>65.414067727667785</v>
      </c>
      <c r="W108" s="13">
        <v>0.75717473564954108</v>
      </c>
      <c r="X108" s="13">
        <v>66.613815445116273</v>
      </c>
      <c r="Y108" s="13">
        <v>0.8383936109170832</v>
      </c>
      <c r="Z108" s="13">
        <v>102.06770182227983</v>
      </c>
      <c r="AA108" s="13">
        <v>1.5271145677426967</v>
      </c>
      <c r="AB108" s="9">
        <v>1.4801781507251921E-2</v>
      </c>
      <c r="AC108" s="9">
        <v>1.0102572625335182E-3</v>
      </c>
      <c r="AD108" s="9">
        <v>9.465446521677516E-3</v>
      </c>
      <c r="AE108" s="9">
        <v>7.03966273709354E-4</v>
      </c>
      <c r="AF108" s="15">
        <v>182.89235488651312</v>
      </c>
      <c r="AG108" s="15">
        <v>2.3741022949641755</v>
      </c>
      <c r="AH108" s="11">
        <v>0.68056738983457754</v>
      </c>
      <c r="AI108" s="11">
        <v>1.4299631400097565E-2</v>
      </c>
      <c r="AJ108" s="11">
        <v>7.7569242745652344E-4</v>
      </c>
      <c r="AK108" s="11">
        <v>2.4050488853787633E-4</v>
      </c>
      <c r="AL108" s="4" t="s">
        <v>43</v>
      </c>
      <c r="AM108" s="4"/>
      <c r="AN108" s="4">
        <v>4.1605564450157466E-3</v>
      </c>
      <c r="AO108" s="4">
        <v>1.1132950932029942E-3</v>
      </c>
      <c r="AP108" s="4">
        <v>2.0350198987974496E-3</v>
      </c>
      <c r="AQ108" s="4">
        <v>2.9213705251997783E-4</v>
      </c>
      <c r="AR108" s="4">
        <v>9.9879967855688936E-3</v>
      </c>
      <c r="AS108" s="4">
        <v>1.0603276562141945E-3</v>
      </c>
      <c r="AT108" s="4">
        <v>7.4825262134429046E-3</v>
      </c>
      <c r="AU108" s="4">
        <v>6.5856835959741608E-4</v>
      </c>
      <c r="AV108" s="4">
        <v>0.17046473014154725</v>
      </c>
      <c r="AW108" s="4">
        <v>7.7677942968303187E-3</v>
      </c>
      <c r="AX108" s="11">
        <v>1.9669736818300756</v>
      </c>
      <c r="AY108" s="11">
        <v>4.4308083553039786E-2</v>
      </c>
      <c r="AZ108" s="11">
        <v>1.6057714744493745</v>
      </c>
      <c r="BA108" s="11">
        <v>2.3603179917796337E-2</v>
      </c>
      <c r="BB108" s="13">
        <v>15.040037656691835</v>
      </c>
      <c r="BC108" s="13">
        <v>0.35024023728586656</v>
      </c>
      <c r="BD108" s="11">
        <v>3.8076680729185872</v>
      </c>
      <c r="BE108" s="11">
        <v>6.7317009813741252E-2</v>
      </c>
      <c r="BF108" s="13">
        <v>26.640718565711417</v>
      </c>
      <c r="BG108" s="13">
        <v>0.48163078488252614</v>
      </c>
      <c r="BH108" s="11">
        <v>5.5072439917843017</v>
      </c>
      <c r="BI108" s="11">
        <v>9.0414216385744817E-2</v>
      </c>
      <c r="BJ108" s="13">
        <v>14.762655785498438</v>
      </c>
      <c r="BK108" s="13">
        <v>0.35929155398919604</v>
      </c>
      <c r="BL108" s="11">
        <v>1.988222962403307</v>
      </c>
      <c r="BM108" s="11">
        <v>2.9333159932596393E-2</v>
      </c>
      <c r="BN108" s="11">
        <v>10.424056798412812</v>
      </c>
      <c r="BO108" s="11">
        <v>0.17948129624073075</v>
      </c>
      <c r="BP108" s="11">
        <v>1.3698927284003892</v>
      </c>
      <c r="BQ108" s="11">
        <v>1.6796171046166996E-2</v>
      </c>
      <c r="BR108" s="4">
        <v>1.1834871819524702E-2</v>
      </c>
      <c r="BS108" s="4">
        <v>1.2470727345167396E-3</v>
      </c>
      <c r="BT108" s="4">
        <v>7.0203843854868867E-4</v>
      </c>
      <c r="BU108" s="4">
        <v>1.7799755206820072E-4</v>
      </c>
      <c r="BV108" s="4">
        <v>3.7296316061650012E-3</v>
      </c>
      <c r="BW108" s="4">
        <v>1.7799755206820072E-4</v>
      </c>
      <c r="BX108" s="4">
        <v>1.0714070542446686E-3</v>
      </c>
      <c r="BY108" s="4">
        <v>1.877391829166953E-4</v>
      </c>
      <c r="BZ108" s="4">
        <v>5.291694622319789E-3</v>
      </c>
      <c r="CA108" s="4">
        <v>4.3712593154316602E-4</v>
      </c>
      <c r="CB108" s="4"/>
      <c r="CC108" s="4"/>
      <c r="CD108" s="4"/>
      <c r="CE108" s="4"/>
      <c r="CF108" s="13"/>
      <c r="CG108" s="13"/>
      <c r="CH108" s="11"/>
      <c r="CI108" s="11"/>
      <c r="CJ108" s="13"/>
      <c r="CK108" s="13"/>
      <c r="CL108" s="11"/>
      <c r="CM108" s="11"/>
      <c r="CN108" s="13"/>
      <c r="CO108" s="13"/>
      <c r="CP108" s="11"/>
      <c r="CQ108" s="11"/>
      <c r="CR108" s="11"/>
      <c r="CS108" s="11"/>
      <c r="CT108" s="4"/>
      <c r="CU108" s="4"/>
      <c r="CV108" s="9"/>
      <c r="CW108" s="9"/>
      <c r="CX108" s="4"/>
      <c r="CY108" s="4"/>
      <c r="CZ108" s="9"/>
      <c r="DA108" s="9"/>
      <c r="DB108" s="9"/>
      <c r="DC108" s="9"/>
      <c r="DD108" s="9"/>
      <c r="DE108" s="9"/>
    </row>
    <row r="109" spans="1:109" x14ac:dyDescent="0.2">
      <c r="A109" s="1">
        <v>318</v>
      </c>
      <c r="B109" s="9">
        <v>5.5238920844760666E-3</v>
      </c>
      <c r="C109" s="9">
        <v>3.6184725572243934E-5</v>
      </c>
      <c r="D109" s="11">
        <v>1.3464888572120146</v>
      </c>
      <c r="E109" s="4">
        <v>9.0913046254672662E-3</v>
      </c>
      <c r="F109" s="13">
        <v>11.294877666578893</v>
      </c>
      <c r="G109" s="13">
        <v>0.11819978842560593</v>
      </c>
      <c r="H109" s="11">
        <v>3.3522297031237898</v>
      </c>
      <c r="I109" s="11">
        <v>2.6556600226458924E-2</v>
      </c>
      <c r="J109" s="11">
        <v>3.5300467023555089</v>
      </c>
      <c r="K109" s="11">
        <v>2.4074870003114323E-2</v>
      </c>
      <c r="L109" s="11">
        <v>0.19926540839773627</v>
      </c>
      <c r="M109" s="4">
        <v>1.9704683572425775E-3</v>
      </c>
      <c r="N109" s="13">
        <v>27.593716641467523</v>
      </c>
      <c r="O109" s="13">
        <v>0.1912335297398193</v>
      </c>
      <c r="P109" s="13">
        <v>19.026486013344311</v>
      </c>
      <c r="Q109" s="13">
        <v>0.27614455109210817</v>
      </c>
      <c r="R109" s="15">
        <v>415.94610075243014</v>
      </c>
      <c r="S109" s="15">
        <v>2.8270189756274471</v>
      </c>
      <c r="T109" s="15">
        <v>112.19150661906414</v>
      </c>
      <c r="U109" s="15">
        <v>1.4898127468034119</v>
      </c>
      <c r="V109" s="13">
        <v>47.2593220088851</v>
      </c>
      <c r="W109" s="13">
        <v>0.57026926427327218</v>
      </c>
      <c r="X109" s="13">
        <v>66.587145520439023</v>
      </c>
      <c r="Y109" s="13">
        <v>0.83805794639608755</v>
      </c>
      <c r="Z109" s="13">
        <v>108.6214473986348</v>
      </c>
      <c r="AA109" s="13">
        <v>1.6388554197840031</v>
      </c>
      <c r="AB109" s="9">
        <v>2.1609998913726499E-2</v>
      </c>
      <c r="AC109" s="9">
        <v>1.2430227656231882E-3</v>
      </c>
      <c r="AD109" s="9">
        <v>1.3555474047682162E-2</v>
      </c>
      <c r="AE109" s="9">
        <v>8.5450409010668141E-4</v>
      </c>
      <c r="AF109" s="15">
        <v>183.74341022272816</v>
      </c>
      <c r="AG109" s="15">
        <v>2.5714822075946082</v>
      </c>
      <c r="AH109" s="11">
        <v>0.71252572049188767</v>
      </c>
      <c r="AI109" s="11">
        <v>1.1319810666243803E-2</v>
      </c>
      <c r="AJ109" s="11">
        <v>2.0558259734659017E-2</v>
      </c>
      <c r="AK109" s="11">
        <v>1.33023400414341E-3</v>
      </c>
      <c r="AL109" s="4" t="s">
        <v>43</v>
      </c>
      <c r="AM109" s="4"/>
      <c r="AN109" s="4">
        <v>4.054070323718525E-3</v>
      </c>
      <c r="AO109" s="4">
        <v>1.1094598438184085E-3</v>
      </c>
      <c r="AP109" s="4" t="s">
        <v>43</v>
      </c>
      <c r="AQ109" s="4"/>
      <c r="AR109" s="4">
        <v>2.8262685802898251E-3</v>
      </c>
      <c r="AS109" s="4">
        <v>3.3828677526845575E-4</v>
      </c>
      <c r="AT109" s="4">
        <v>4.4233807640816298E-3</v>
      </c>
      <c r="AU109" s="4">
        <v>5.0313430187931248E-4</v>
      </c>
      <c r="AV109" s="4">
        <v>0.1639568638257248</v>
      </c>
      <c r="AW109" s="4">
        <v>7.3808149799101082E-3</v>
      </c>
      <c r="AX109" s="11">
        <v>2.0762155984436039</v>
      </c>
      <c r="AY109" s="11">
        <v>5.1879129839951396E-2</v>
      </c>
      <c r="AZ109" s="11">
        <v>1.6935507564503087</v>
      </c>
      <c r="BA109" s="11">
        <v>2.5288267429236816E-2</v>
      </c>
      <c r="BB109" s="13">
        <v>15.904529061619478</v>
      </c>
      <c r="BC109" s="13">
        <v>0.37653311435433579</v>
      </c>
      <c r="BD109" s="11">
        <v>4.0131575280132115</v>
      </c>
      <c r="BE109" s="11">
        <v>7.0949925131022495E-2</v>
      </c>
      <c r="BF109" s="13">
        <v>27.037177197604748</v>
      </c>
      <c r="BG109" s="13">
        <v>0.49311933812158298</v>
      </c>
      <c r="BH109" s="11">
        <v>5.5993348373522256</v>
      </c>
      <c r="BI109" s="11">
        <v>9.360746981511571E-2</v>
      </c>
      <c r="BJ109" s="13">
        <v>15.199660017368272</v>
      </c>
      <c r="BK109" s="13">
        <v>0.38101387556993649</v>
      </c>
      <c r="BL109" s="11">
        <v>2.0628254025604593</v>
      </c>
      <c r="BM109" s="11">
        <v>3.1230770854029276E-2</v>
      </c>
      <c r="BN109" s="11">
        <v>10.772665818769743</v>
      </c>
      <c r="BO109" s="11">
        <v>0.19109592581906851</v>
      </c>
      <c r="BP109" s="11">
        <v>1.4061738309129757</v>
      </c>
      <c r="BQ109" s="11">
        <v>1.9524946663382711E-2</v>
      </c>
      <c r="BR109" s="4">
        <v>1.0038874949354964E-2</v>
      </c>
      <c r="BS109" s="4">
        <v>1.1562654006235541E-3</v>
      </c>
      <c r="BT109" s="4">
        <v>4.3317804083073466E-3</v>
      </c>
      <c r="BU109" s="4">
        <v>6.4647507128111998E-4</v>
      </c>
      <c r="BV109" s="4">
        <v>2.3747898416222012E-3</v>
      </c>
      <c r="BW109" s="4">
        <v>6.4647507128111998E-4</v>
      </c>
      <c r="BX109" s="4">
        <v>2.8993895932962567E-4</v>
      </c>
      <c r="BY109" s="4">
        <v>9.8276922657898521E-5</v>
      </c>
      <c r="BZ109" s="4">
        <v>4.7544554159480125E-3</v>
      </c>
      <c r="CA109" s="4">
        <v>3.8324042816774049E-4</v>
      </c>
      <c r="CB109" s="4"/>
      <c r="CC109" s="4"/>
      <c r="CD109" s="4"/>
      <c r="CE109" s="4"/>
      <c r="CF109" s="13"/>
      <c r="CG109" s="13"/>
      <c r="CH109" s="11"/>
      <c r="CI109" s="11"/>
      <c r="CJ109" s="13"/>
      <c r="CK109" s="13"/>
      <c r="CL109" s="11"/>
      <c r="CM109" s="11"/>
      <c r="CN109" s="13"/>
      <c r="CO109" s="13"/>
      <c r="CP109" s="11"/>
      <c r="CQ109" s="11"/>
      <c r="CR109" s="11"/>
      <c r="CS109" s="11"/>
      <c r="CT109" s="4"/>
      <c r="CU109" s="4"/>
      <c r="CV109" s="9"/>
      <c r="CW109" s="9"/>
      <c r="CX109" s="4"/>
      <c r="CY109" s="4"/>
      <c r="CZ109" s="9"/>
      <c r="DA109" s="9"/>
      <c r="DB109" s="9"/>
      <c r="DC109" s="9"/>
      <c r="DD109" s="9"/>
      <c r="DE109" s="9"/>
    </row>
    <row r="110" spans="1:109" x14ac:dyDescent="0.2">
      <c r="A110" s="1">
        <v>319</v>
      </c>
      <c r="B110" s="9" t="s">
        <v>43</v>
      </c>
      <c r="C110" s="9"/>
      <c r="D110" s="11">
        <v>1.1792767296247371</v>
      </c>
      <c r="E110" s="4">
        <v>7.9623117037463786E-3</v>
      </c>
      <c r="F110" s="13">
        <v>11.234062799292397</v>
      </c>
      <c r="G110" s="13">
        <v>0.1175633667963866</v>
      </c>
      <c r="H110" s="11">
        <v>3.3938190170501685</v>
      </c>
      <c r="I110" s="11">
        <v>2.6886073705739484E-2</v>
      </c>
      <c r="J110" s="11">
        <v>3.5751764204538632</v>
      </c>
      <c r="K110" s="11">
        <v>2.438265406041025E-2</v>
      </c>
      <c r="L110" s="11">
        <v>1.6902223545202604</v>
      </c>
      <c r="M110" s="4">
        <v>1.6714038292278213E-2</v>
      </c>
      <c r="N110" s="13">
        <v>26.367930687007775</v>
      </c>
      <c r="O110" s="13">
        <v>0.18273843001031845</v>
      </c>
      <c r="P110" s="13">
        <v>40.894001493631194</v>
      </c>
      <c r="Q110" s="13">
        <v>0.59352292782275529</v>
      </c>
      <c r="R110" s="15">
        <v>372.83352808411763</v>
      </c>
      <c r="S110" s="15">
        <v>2.5340000945730012</v>
      </c>
      <c r="T110" s="15">
        <v>76.016861150504567</v>
      </c>
      <c r="U110" s="15">
        <v>1.0094426229477313</v>
      </c>
      <c r="V110" s="13">
        <v>81.57459394285307</v>
      </c>
      <c r="W110" s="13">
        <v>0.89873273052212932</v>
      </c>
      <c r="X110" s="13">
        <v>37.390182748058251</v>
      </c>
      <c r="Y110" s="13">
        <v>0.47058842249956073</v>
      </c>
      <c r="Z110" s="13">
        <v>78.66027389126171</v>
      </c>
      <c r="AA110" s="13">
        <v>1.2900677477542473</v>
      </c>
      <c r="AB110" s="9">
        <v>4.1887366012195629E-2</v>
      </c>
      <c r="AC110" s="9">
        <v>4.0254256422114889E-3</v>
      </c>
      <c r="AD110" s="9">
        <v>4.8053982884716344E-2</v>
      </c>
      <c r="AE110" s="9">
        <v>4.8146633641707121E-3</v>
      </c>
      <c r="AF110" s="15">
        <v>191.22675123926126</v>
      </c>
      <c r="AG110" s="15">
        <v>2.4822900293310881</v>
      </c>
      <c r="AH110" s="11">
        <v>5.0903616995883088</v>
      </c>
      <c r="AI110" s="11">
        <v>0.87035472527651669</v>
      </c>
      <c r="AJ110" s="11">
        <v>4.3402513106379464E-2</v>
      </c>
      <c r="AK110" s="11">
        <v>2.7730681909367227E-3</v>
      </c>
      <c r="AL110" s="4">
        <v>2.0464240273167394E-3</v>
      </c>
      <c r="AM110" s="4">
        <v>3.0036308782251174E-4</v>
      </c>
      <c r="AN110" s="4">
        <v>9.0578841868467957E-2</v>
      </c>
      <c r="AO110" s="4">
        <v>1.4120660891534515E-2</v>
      </c>
      <c r="AP110" s="4">
        <v>1.9141255817993467E-2</v>
      </c>
      <c r="AQ110" s="4">
        <v>1.1989886002571996E-3</v>
      </c>
      <c r="AR110" s="4">
        <v>1.1223722339497677E-2</v>
      </c>
      <c r="AS110" s="4">
        <v>9.5024493631772652E-4</v>
      </c>
      <c r="AT110" s="4">
        <v>1.171736458232988E-2</v>
      </c>
      <c r="AU110" s="4">
        <v>9.5236991680900458E-4</v>
      </c>
      <c r="AV110" s="4">
        <v>0.2365544124803648</v>
      </c>
      <c r="AW110" s="4">
        <v>9.7641189008653498E-3</v>
      </c>
      <c r="AX110" s="11">
        <v>2.3938473694910667</v>
      </c>
      <c r="AY110" s="11">
        <v>5.5325440120578627E-2</v>
      </c>
      <c r="AZ110" s="11">
        <v>2.040746529079307</v>
      </c>
      <c r="BA110" s="11">
        <v>3.089304512566984E-2</v>
      </c>
      <c r="BB110" s="13">
        <v>23.108309680549247</v>
      </c>
      <c r="BC110" s="13">
        <v>0.53530420603842177</v>
      </c>
      <c r="BD110" s="11">
        <v>5.4470755491031175</v>
      </c>
      <c r="BE110" s="11">
        <v>9.6816284085445778E-2</v>
      </c>
      <c r="BF110" s="13">
        <v>31.040716595037292</v>
      </c>
      <c r="BG110" s="13">
        <v>0.56117723176678247</v>
      </c>
      <c r="BH110" s="11">
        <v>5.9104456762397986</v>
      </c>
      <c r="BI110" s="11">
        <v>9.6605691104815733E-2</v>
      </c>
      <c r="BJ110" s="13">
        <v>16.652009703743659</v>
      </c>
      <c r="BK110" s="13">
        <v>0.41614561414738699</v>
      </c>
      <c r="BL110" s="11">
        <v>2.4630563664814575</v>
      </c>
      <c r="BM110" s="11">
        <v>3.7856799798444314E-2</v>
      </c>
      <c r="BN110" s="11">
        <v>14.401786472620897</v>
      </c>
      <c r="BO110" s="11">
        <v>0.25555660033168065</v>
      </c>
      <c r="BP110" s="11">
        <v>1.9586493693254472</v>
      </c>
      <c r="BQ110" s="11">
        <v>2.4147300598075551E-2</v>
      </c>
      <c r="BR110" s="4">
        <v>0.13934504604262637</v>
      </c>
      <c r="BS110" s="4">
        <v>2.8818223218199591E-2</v>
      </c>
      <c r="BT110" s="4">
        <v>2.5501335154469864E-2</v>
      </c>
      <c r="BU110" s="4">
        <v>1.7844091674553478E-3</v>
      </c>
      <c r="BV110" s="4">
        <v>0.17172174594479281</v>
      </c>
      <c r="BW110" s="4">
        <v>1.7844091674553478E-3</v>
      </c>
      <c r="BX110" s="4">
        <v>2.233139530063483E-2</v>
      </c>
      <c r="BY110" s="4">
        <v>1.2067280709993345E-3</v>
      </c>
      <c r="BZ110" s="4">
        <v>2.4401479589436836E-2</v>
      </c>
      <c r="CA110" s="4">
        <v>4.7023468128804882E-3</v>
      </c>
      <c r="CB110" s="4"/>
      <c r="CC110" s="4"/>
      <c r="CD110" s="4"/>
      <c r="CE110" s="4"/>
      <c r="CF110" s="13"/>
      <c r="CG110" s="13"/>
      <c r="CH110" s="11"/>
      <c r="CI110" s="11"/>
      <c r="CJ110" s="13"/>
      <c r="CK110" s="13"/>
      <c r="CL110" s="11"/>
      <c r="CM110" s="11"/>
      <c r="CN110" s="13"/>
      <c r="CO110" s="13"/>
      <c r="CP110" s="11"/>
      <c r="CQ110" s="11"/>
      <c r="CR110" s="11"/>
      <c r="CS110" s="11"/>
      <c r="CT110" s="4"/>
      <c r="CU110" s="4"/>
      <c r="CV110" s="9"/>
      <c r="CW110" s="9"/>
      <c r="CX110" s="4"/>
      <c r="CY110" s="4"/>
      <c r="CZ110" s="9"/>
      <c r="DA110" s="9"/>
      <c r="DB110" s="9"/>
      <c r="DC110" s="9"/>
      <c r="DD110" s="9"/>
      <c r="DE110" s="9"/>
    </row>
    <row r="111" spans="1:109" x14ac:dyDescent="0.2">
      <c r="A111" s="1">
        <v>320</v>
      </c>
      <c r="B111" s="9">
        <v>3.0199202604932942E-3</v>
      </c>
      <c r="C111" s="9">
        <v>1.9782244874607121E-5</v>
      </c>
      <c r="D111" s="11">
        <v>1.3669191922458528</v>
      </c>
      <c r="E111" s="4">
        <v>9.2292473929830518E-3</v>
      </c>
      <c r="F111" s="13">
        <v>11.205007750794612</v>
      </c>
      <c r="G111" s="13">
        <v>0.11725930855985574</v>
      </c>
      <c r="H111" s="11">
        <v>3.5453266020263401</v>
      </c>
      <c r="I111" s="11">
        <v>2.8086327483617193E-2</v>
      </c>
      <c r="J111" s="11">
        <v>3.7331029168579857</v>
      </c>
      <c r="K111" s="11">
        <v>2.545971059579244E-2</v>
      </c>
      <c r="L111" s="11">
        <v>0.18263636649194323</v>
      </c>
      <c r="M111" s="4">
        <v>1.8060293753334698E-3</v>
      </c>
      <c r="N111" s="13">
        <v>27.334808620443916</v>
      </c>
      <c r="O111" s="13">
        <v>0.1894392120195347</v>
      </c>
      <c r="P111" s="13">
        <v>19.573159856010669</v>
      </c>
      <c r="Q111" s="13">
        <v>0.28407880667514224</v>
      </c>
      <c r="R111" s="15">
        <v>513.70413063184094</v>
      </c>
      <c r="S111" s="15">
        <v>5.0023553210140124</v>
      </c>
      <c r="T111" s="15">
        <v>163.78339195707738</v>
      </c>
      <c r="U111" s="15">
        <v>2.1749113850556703</v>
      </c>
      <c r="V111" s="13">
        <v>78.754425178804624</v>
      </c>
      <c r="W111" s="13">
        <v>0.82504147863474764</v>
      </c>
      <c r="X111" s="13">
        <v>65.591420438675257</v>
      </c>
      <c r="Y111" s="13">
        <v>0.82552586815972806</v>
      </c>
      <c r="Z111" s="13">
        <v>105.73585277186743</v>
      </c>
      <c r="AA111" s="13">
        <v>1.7032555899682473</v>
      </c>
      <c r="AB111" s="9">
        <v>3.3760295688154356E-2</v>
      </c>
      <c r="AC111" s="9">
        <v>1.5749326884873856E-3</v>
      </c>
      <c r="AD111" s="9">
        <v>2.8392287875673012E-2</v>
      </c>
      <c r="AE111" s="9">
        <v>3.0681340414782476E-3</v>
      </c>
      <c r="AF111" s="15">
        <v>201.61877473301098</v>
      </c>
      <c r="AG111" s="15">
        <v>2.6830885760759071</v>
      </c>
      <c r="AH111" s="11">
        <v>6.7036039178797298</v>
      </c>
      <c r="AI111" s="11">
        <v>0.57927166823074128</v>
      </c>
      <c r="AJ111" s="11">
        <v>1.7395922704920117</v>
      </c>
      <c r="AK111" s="11">
        <v>0.14556350782239108</v>
      </c>
      <c r="AL111" s="4">
        <v>9.9166558831326863E-4</v>
      </c>
      <c r="AM111" s="4">
        <v>1.9994814333727749E-4</v>
      </c>
      <c r="AN111" s="4">
        <v>1.6671144451657165E-2</v>
      </c>
      <c r="AO111" s="4">
        <v>2.2518581598693094E-3</v>
      </c>
      <c r="AP111" s="4">
        <v>1.913882711238921E-2</v>
      </c>
      <c r="AQ111" s="4">
        <v>2.5399192242798558E-3</v>
      </c>
      <c r="AR111" s="4">
        <v>3.2893673577314854E-2</v>
      </c>
      <c r="AS111" s="4">
        <v>2.1075758526682671E-3</v>
      </c>
      <c r="AT111" s="4">
        <v>9.9226737979112058E-3</v>
      </c>
      <c r="AU111" s="4">
        <v>9.8134710594019415E-4</v>
      </c>
      <c r="AV111" s="4">
        <v>0.20756936829607317</v>
      </c>
      <c r="AW111" s="4">
        <v>1.4025755603237348E-2</v>
      </c>
      <c r="AX111" s="11">
        <v>2.1681063584946996</v>
      </c>
      <c r="AY111" s="11">
        <v>5.3080081918680452E-2</v>
      </c>
      <c r="AZ111" s="11">
        <v>1.7906144030054767</v>
      </c>
      <c r="BA111" s="11">
        <v>2.5330321017016676E-2</v>
      </c>
      <c r="BB111" s="13">
        <v>17.167330462048064</v>
      </c>
      <c r="BC111" s="13">
        <v>0.41597289242511271</v>
      </c>
      <c r="BD111" s="11">
        <v>4.2815794985951703</v>
      </c>
      <c r="BE111" s="11">
        <v>7.6931352391731558E-2</v>
      </c>
      <c r="BF111" s="13">
        <v>29.736232069573614</v>
      </c>
      <c r="BG111" s="13">
        <v>0.5593903158061394</v>
      </c>
      <c r="BH111" s="11">
        <v>6.1767286733855764</v>
      </c>
      <c r="BI111" s="11">
        <v>0.10433150742359387</v>
      </c>
      <c r="BJ111" s="13">
        <v>16.575269214986193</v>
      </c>
      <c r="BK111" s="13">
        <v>0.4054356309134145</v>
      </c>
      <c r="BL111" s="11">
        <v>2.2544596272956872</v>
      </c>
      <c r="BM111" s="11">
        <v>3.9079591065501608E-2</v>
      </c>
      <c r="BN111" s="11">
        <v>12.44323465666959</v>
      </c>
      <c r="BO111" s="11">
        <v>0.24358388111663823</v>
      </c>
      <c r="BP111" s="11">
        <v>1.6700664014253697</v>
      </c>
      <c r="BQ111" s="11">
        <v>2.3815015237057664E-2</v>
      </c>
      <c r="BR111" s="4">
        <v>0.15892187620087575</v>
      </c>
      <c r="BS111" s="4">
        <v>2.1662912042026035E-2</v>
      </c>
      <c r="BT111" s="4">
        <v>0.11513599516862869</v>
      </c>
      <c r="BU111" s="4">
        <v>7.727651705116018E-3</v>
      </c>
      <c r="BV111" s="4">
        <v>9.3284838125197653E-3</v>
      </c>
      <c r="BW111" s="4">
        <v>7.727651705116018E-3</v>
      </c>
      <c r="BX111" s="4">
        <v>2.3206722722728283E-2</v>
      </c>
      <c r="BY111" s="4">
        <v>2.5405578058017519E-3</v>
      </c>
      <c r="BZ111" s="4">
        <v>3.3315640684531897E-2</v>
      </c>
      <c r="CA111" s="4">
        <v>2.200671564900948E-3</v>
      </c>
      <c r="CB111" s="4"/>
      <c r="CC111" s="4"/>
      <c r="CD111" s="4"/>
      <c r="CE111" s="4"/>
      <c r="CF111" s="13"/>
      <c r="CG111" s="13"/>
      <c r="CH111" s="11"/>
      <c r="CI111" s="11"/>
      <c r="CJ111" s="13"/>
      <c r="CK111" s="13"/>
      <c r="CL111" s="11"/>
      <c r="CM111" s="11"/>
      <c r="CN111" s="13"/>
      <c r="CO111" s="13"/>
      <c r="CP111" s="11"/>
      <c r="CQ111" s="11"/>
      <c r="CR111" s="11"/>
      <c r="CS111" s="11"/>
      <c r="CT111" s="4"/>
      <c r="CU111" s="4"/>
      <c r="CV111" s="9"/>
      <c r="CW111" s="9"/>
      <c r="CX111" s="4"/>
      <c r="CY111" s="4"/>
      <c r="CZ111" s="9"/>
      <c r="DA111" s="9"/>
      <c r="DB111" s="9"/>
      <c r="DC111" s="9"/>
      <c r="DD111" s="9"/>
      <c r="DE111" s="9"/>
    </row>
    <row r="112" spans="1:109" x14ac:dyDescent="0.2">
      <c r="A112" s="1">
        <v>321</v>
      </c>
      <c r="B112" s="9" t="s">
        <v>43</v>
      </c>
      <c r="C112" s="9"/>
      <c r="D112" s="11">
        <v>1.47481002826902</v>
      </c>
      <c r="E112" s="4">
        <v>9.9577112427426014E-3</v>
      </c>
      <c r="F112" s="13">
        <v>11.291607529468768</v>
      </c>
      <c r="G112" s="13">
        <v>0.11816556676106447</v>
      </c>
      <c r="H112" s="11">
        <v>3.237566961079231</v>
      </c>
      <c r="I112" s="11">
        <v>2.5648233893892463E-2</v>
      </c>
      <c r="J112" s="11">
        <v>3.4385519948488406</v>
      </c>
      <c r="K112" s="11">
        <v>2.3450877355162554E-2</v>
      </c>
      <c r="L112" s="11">
        <v>0.18542620142855201</v>
      </c>
      <c r="M112" s="4">
        <v>1.8336171112517069E-3</v>
      </c>
      <c r="N112" s="13">
        <v>27.253383029535069</v>
      </c>
      <c r="O112" s="13">
        <v>0.18887490590002981</v>
      </c>
      <c r="P112" s="13">
        <v>15.432638508749074</v>
      </c>
      <c r="Q112" s="13">
        <v>0.22398455659002839</v>
      </c>
      <c r="R112" s="15">
        <v>375.93048696797064</v>
      </c>
      <c r="S112" s="15">
        <v>3.7391997750114752</v>
      </c>
      <c r="T112" s="15">
        <v>165.45262048049887</v>
      </c>
      <c r="U112" s="15">
        <v>2.1970773939316017</v>
      </c>
      <c r="V112" s="13">
        <v>98.247349388880735</v>
      </c>
      <c r="W112" s="13">
        <v>1.0396015423742289</v>
      </c>
      <c r="X112" s="13">
        <v>64.147126353027389</v>
      </c>
      <c r="Y112" s="13">
        <v>0.80734815343791899</v>
      </c>
      <c r="Z112" s="13">
        <v>108.99680730525105</v>
      </c>
      <c r="AA112" s="13">
        <v>1.7693766779466282</v>
      </c>
      <c r="AB112" s="9">
        <v>1.6948574647535922E-2</v>
      </c>
      <c r="AC112" s="9">
        <v>1.0964424202807429E-3</v>
      </c>
      <c r="AD112" s="9">
        <v>1.7703432579549386E-2</v>
      </c>
      <c r="AE112" s="9">
        <v>2.2231625111322427E-3</v>
      </c>
      <c r="AF112" s="15">
        <v>155.64612722459924</v>
      </c>
      <c r="AG112" s="15">
        <v>2.3332248941661273</v>
      </c>
      <c r="AH112" s="11">
        <v>8.0371134766703296</v>
      </c>
      <c r="AI112" s="11">
        <v>2.1161580258078523</v>
      </c>
      <c r="AJ112" s="11">
        <v>0.12298547304162304</v>
      </c>
      <c r="AK112" s="11">
        <v>3.4680169442148599E-3</v>
      </c>
      <c r="AL112" s="4" t="s">
        <v>43</v>
      </c>
      <c r="AM112" s="4"/>
      <c r="AN112" s="4">
        <v>1.5825612703176457E-2</v>
      </c>
      <c r="AO112" s="4">
        <v>2.2027019128247742E-3</v>
      </c>
      <c r="AP112" s="4">
        <v>1.5440767660620516E-2</v>
      </c>
      <c r="AQ112" s="4">
        <v>1.4116800317827891E-3</v>
      </c>
      <c r="AR112" s="4">
        <v>1.2763483531240166E-2</v>
      </c>
      <c r="AS112" s="4">
        <v>1.0248197746419406E-3</v>
      </c>
      <c r="AT112" s="4">
        <v>6.2020790781461155E-3</v>
      </c>
      <c r="AU112" s="4">
        <v>9.3550130048054327E-4</v>
      </c>
      <c r="AV112" s="4">
        <v>0.15545039668294403</v>
      </c>
      <c r="AW112" s="4">
        <v>7.5952041638486711E-3</v>
      </c>
      <c r="AX112" s="11">
        <v>1.8446705888776489</v>
      </c>
      <c r="AY112" s="11">
        <v>4.8507508824096122E-2</v>
      </c>
      <c r="AZ112" s="11">
        <v>1.5104881249184494</v>
      </c>
      <c r="BA112" s="11">
        <v>2.1137100424993012E-2</v>
      </c>
      <c r="BB112" s="13">
        <v>14.202519724799977</v>
      </c>
      <c r="BC112" s="13">
        <v>0.33807111209626306</v>
      </c>
      <c r="BD112" s="11">
        <v>3.5056833691064004</v>
      </c>
      <c r="BE112" s="11">
        <v>6.4340089552322441E-2</v>
      </c>
      <c r="BF112" s="13">
        <v>23.772348737127022</v>
      </c>
      <c r="BG112" s="13">
        <v>0.4576590184795879</v>
      </c>
      <c r="BH112" s="11">
        <v>4.6445645969619882</v>
      </c>
      <c r="BI112" s="11">
        <v>7.9166129162479421E-2</v>
      </c>
      <c r="BJ112" s="13">
        <v>11.642939561979146</v>
      </c>
      <c r="BK112" s="13">
        <v>0.29627540067857849</v>
      </c>
      <c r="BL112" s="11">
        <v>1.5085380755309579</v>
      </c>
      <c r="BM112" s="11">
        <v>2.42954858087936E-2</v>
      </c>
      <c r="BN112" s="11">
        <v>7.7345149241084439</v>
      </c>
      <c r="BO112" s="11">
        <v>0.14098414552767216</v>
      </c>
      <c r="BP112" s="11">
        <v>0.97517857337282021</v>
      </c>
      <c r="BQ112" s="11">
        <v>1.6534916277167164E-2</v>
      </c>
      <c r="BR112" s="4">
        <v>0.21825863195523504</v>
      </c>
      <c r="BS112" s="4">
        <v>5.971338766074516E-2</v>
      </c>
      <c r="BT112" s="4">
        <v>1.4608933359221546E-2</v>
      </c>
      <c r="BU112" s="4">
        <v>8.5353477308165227E-4</v>
      </c>
      <c r="BV112" s="4">
        <v>1.0716291772391882E-2</v>
      </c>
      <c r="BW112" s="4">
        <v>8.5353477308165227E-4</v>
      </c>
      <c r="BX112" s="4">
        <v>7.6420698341150423E-3</v>
      </c>
      <c r="BY112" s="4">
        <v>1.2670194034913004E-3</v>
      </c>
      <c r="BZ112" s="4">
        <v>2.5531423648690557E-2</v>
      </c>
      <c r="CA112" s="4">
        <v>6.3783646480490485E-3</v>
      </c>
      <c r="CB112" s="4"/>
      <c r="CC112" s="4"/>
      <c r="CD112" s="4"/>
      <c r="CE112" s="4"/>
      <c r="CF112" s="13"/>
      <c r="CG112" s="13"/>
      <c r="CH112" s="11"/>
      <c r="CI112" s="11"/>
      <c r="CJ112" s="13"/>
      <c r="CK112" s="13"/>
      <c r="CL112" s="11"/>
      <c r="CM112" s="11"/>
      <c r="CN112" s="13"/>
      <c r="CO112" s="13"/>
      <c r="CP112" s="11"/>
      <c r="CQ112" s="11"/>
      <c r="CR112" s="11"/>
      <c r="CS112" s="11"/>
      <c r="CT112" s="4"/>
      <c r="CU112" s="4"/>
      <c r="CV112" s="9"/>
      <c r="CW112" s="9"/>
      <c r="CX112" s="4"/>
      <c r="CY112" s="4"/>
      <c r="CZ112" s="9"/>
      <c r="DA112" s="9"/>
      <c r="DB112" s="9"/>
      <c r="DC112" s="9"/>
      <c r="DD112" s="9"/>
      <c r="DE112" s="9"/>
    </row>
    <row r="113" spans="1:109" x14ac:dyDescent="0.2">
      <c r="A113" s="1">
        <v>322</v>
      </c>
      <c r="B113" s="9">
        <v>4.2467642699567073E-4</v>
      </c>
      <c r="C113" s="9">
        <v>3.3463709797523827E-6</v>
      </c>
      <c r="D113" s="11">
        <v>1.375882244208269</v>
      </c>
      <c r="E113" s="4">
        <v>9.2897646674690686E-3</v>
      </c>
      <c r="F113" s="13">
        <v>11.419766945525238</v>
      </c>
      <c r="G113" s="13">
        <v>0.11950674249663193</v>
      </c>
      <c r="H113" s="11">
        <v>3.4656199248914397</v>
      </c>
      <c r="I113" s="11">
        <v>2.7454885563608419E-2</v>
      </c>
      <c r="J113" s="11">
        <v>3.6380791514996962</v>
      </c>
      <c r="K113" s="11">
        <v>2.4811649821786071E-2</v>
      </c>
      <c r="L113" s="11">
        <v>0.26043523886639974</v>
      </c>
      <c r="M113" s="4">
        <v>2.5753561615312606E-3</v>
      </c>
      <c r="N113" s="13">
        <v>27.577775310587853</v>
      </c>
      <c r="O113" s="13">
        <v>0.19112305107496605</v>
      </c>
      <c r="P113" s="13">
        <v>22.443628982976598</v>
      </c>
      <c r="Q113" s="13">
        <v>0.33437299083547234</v>
      </c>
      <c r="R113" s="15">
        <v>428.10842147499648</v>
      </c>
      <c r="S113" s="15">
        <v>3.1190040800523069</v>
      </c>
      <c r="T113" s="15">
        <v>112.2226067178651</v>
      </c>
      <c r="U113" s="15">
        <v>1.4902257310391653</v>
      </c>
      <c r="V113" s="13">
        <v>65.205418923847319</v>
      </c>
      <c r="W113" s="13">
        <v>0.83786100340799485</v>
      </c>
      <c r="X113" s="13">
        <v>61.406929741890991</v>
      </c>
      <c r="Y113" s="13">
        <v>0.77286036263833402</v>
      </c>
      <c r="Z113" s="13">
        <v>106.21465184028929</v>
      </c>
      <c r="AA113" s="13">
        <v>1.6686228592442058</v>
      </c>
      <c r="AB113" s="9">
        <v>2.5480254072089505E-2</v>
      </c>
      <c r="AC113" s="9">
        <v>1.3511977671126366E-3</v>
      </c>
      <c r="AD113" s="9">
        <v>1.2467019003424751E-2</v>
      </c>
      <c r="AE113" s="9">
        <v>8.15166518133762E-4</v>
      </c>
      <c r="AF113" s="15">
        <v>175.01186260413687</v>
      </c>
      <c r="AG113" s="15">
        <v>2.2718066313502057</v>
      </c>
      <c r="AH113" s="11">
        <v>23.870534577350043</v>
      </c>
      <c r="AI113" s="11">
        <v>2.925192090169245</v>
      </c>
      <c r="AJ113" s="11">
        <v>3.7535069964912321E-2</v>
      </c>
      <c r="AK113" s="11">
        <v>2.8949667421651788E-3</v>
      </c>
      <c r="AL113" s="4" t="s">
        <v>43</v>
      </c>
      <c r="AM113" s="4"/>
      <c r="AN113" s="4">
        <v>1.6433581814205155E-3</v>
      </c>
      <c r="AO113" s="4">
        <v>7.0313862940109783E-4</v>
      </c>
      <c r="AP113" s="4">
        <v>6.2073505518433049E-4</v>
      </c>
      <c r="AQ113" s="4">
        <v>1.6174649465824231E-4</v>
      </c>
      <c r="AR113" s="4">
        <v>2.9561711803007262E-3</v>
      </c>
      <c r="AS113" s="4">
        <v>3.4460847748808427E-4</v>
      </c>
      <c r="AT113" s="4">
        <v>4.0066132943413144E-3</v>
      </c>
      <c r="AU113" s="4">
        <v>4.9546471859074023E-4</v>
      </c>
      <c r="AV113" s="4">
        <v>0.14733262680120843</v>
      </c>
      <c r="AW113" s="4">
        <v>6.9986687638753089E-3</v>
      </c>
      <c r="AX113" s="11">
        <v>2.0109301508338637</v>
      </c>
      <c r="AY113" s="11">
        <v>4.5238802516678465E-2</v>
      </c>
      <c r="AZ113" s="11">
        <v>1.6479991402452285</v>
      </c>
      <c r="BA113" s="11">
        <v>2.6276649703313244E-2</v>
      </c>
      <c r="BB113" s="13">
        <v>16.031533949009685</v>
      </c>
      <c r="BC113" s="13">
        <v>0.37880857108425392</v>
      </c>
      <c r="BD113" s="11">
        <v>3.9914730235099785</v>
      </c>
      <c r="BE113" s="11">
        <v>7.0566557680263403E-2</v>
      </c>
      <c r="BF113" s="13">
        <v>26.485232470586023</v>
      </c>
      <c r="BG113" s="13">
        <v>0.47881979125827878</v>
      </c>
      <c r="BH113" s="11">
        <v>5.2881549781374027</v>
      </c>
      <c r="BI113" s="11">
        <v>8.8530269228743352E-2</v>
      </c>
      <c r="BJ113" s="13">
        <v>13.732482070588361</v>
      </c>
      <c r="BK113" s="13">
        <v>0.33457620541543387</v>
      </c>
      <c r="BL113" s="11">
        <v>1.8570872814409138</v>
      </c>
      <c r="BM113" s="11">
        <v>2.8250228016520464E-2</v>
      </c>
      <c r="BN113" s="11">
        <v>9.5867971827522354</v>
      </c>
      <c r="BO113" s="11">
        <v>0.16797998263569575</v>
      </c>
      <c r="BP113" s="11">
        <v>1.2732553194595844</v>
      </c>
      <c r="BQ113" s="11">
        <v>1.5726261656233878E-2</v>
      </c>
      <c r="BR113" s="4">
        <v>0.62704709786214174</v>
      </c>
      <c r="BS113" s="4">
        <v>6.6638064401356764E-2</v>
      </c>
      <c r="BT113" s="4">
        <v>1.3533803113212884E-2</v>
      </c>
      <c r="BU113" s="4">
        <v>1.0718547312304409E-3</v>
      </c>
      <c r="BV113" s="4">
        <v>1.0815116959565123E-2</v>
      </c>
      <c r="BW113" s="4">
        <v>1.0718547312304409E-3</v>
      </c>
      <c r="BX113" s="4">
        <v>4.498865926456503E-2</v>
      </c>
      <c r="BY113" s="4">
        <v>2.5444749900964013E-3</v>
      </c>
      <c r="BZ113" s="4">
        <v>0.10488282830808329</v>
      </c>
      <c r="CA113" s="4">
        <v>1.5173337869634354E-2</v>
      </c>
      <c r="CB113" s="4"/>
      <c r="CC113" s="4"/>
      <c r="CD113" s="4"/>
      <c r="CE113" s="4"/>
      <c r="CF113" s="13"/>
      <c r="CG113" s="13"/>
      <c r="CH113" s="11"/>
      <c r="CI113" s="11"/>
      <c r="CJ113" s="13"/>
      <c r="CK113" s="13"/>
      <c r="CL113" s="11"/>
      <c r="CM113" s="11"/>
      <c r="CN113" s="13"/>
      <c r="CO113" s="13"/>
      <c r="CP113" s="11"/>
      <c r="CQ113" s="11"/>
      <c r="CR113" s="11"/>
      <c r="CS113" s="11"/>
      <c r="CT113" s="4"/>
      <c r="CU113" s="4"/>
      <c r="CV113" s="9"/>
      <c r="CW113" s="9"/>
      <c r="CX113" s="4"/>
      <c r="CY113" s="4"/>
      <c r="CZ113" s="9"/>
      <c r="DA113" s="9"/>
      <c r="DB113" s="9"/>
      <c r="DC113" s="9"/>
      <c r="DD113" s="9"/>
      <c r="DE113" s="9"/>
    </row>
    <row r="114" spans="1:109" x14ac:dyDescent="0.2">
      <c r="A114" s="1">
        <v>323</v>
      </c>
      <c r="B114" s="9" t="s">
        <v>43</v>
      </c>
      <c r="C114" s="9"/>
      <c r="D114" s="11">
        <v>1.5604907223997093</v>
      </c>
      <c r="E114" s="4">
        <v>1.0536215317760606E-2</v>
      </c>
      <c r="F114" s="13">
        <v>11.380972515560169</v>
      </c>
      <c r="G114" s="13">
        <v>0.11910076258703799</v>
      </c>
      <c r="H114" s="11">
        <v>3.7222170131014471</v>
      </c>
      <c r="I114" s="11">
        <v>2.9487665800749279E-2</v>
      </c>
      <c r="J114" s="11">
        <v>3.8985415216138528</v>
      </c>
      <c r="K114" s="11">
        <v>2.6587999606908483E-2</v>
      </c>
      <c r="L114" s="11">
        <v>0.30943024563047711</v>
      </c>
      <c r="M114" s="4">
        <v>3.059851244083664E-3</v>
      </c>
      <c r="N114" s="13">
        <v>26.910493844616187</v>
      </c>
      <c r="O114" s="13">
        <v>0.18649857109911705</v>
      </c>
      <c r="P114" s="13">
        <v>30.628437385880986</v>
      </c>
      <c r="Q114" s="13">
        <v>0.44453169579736873</v>
      </c>
      <c r="R114" s="15">
        <v>452.45968427225574</v>
      </c>
      <c r="S114" s="15">
        <v>3.0751871716797177</v>
      </c>
      <c r="T114" s="15">
        <v>111.4842395585116</v>
      </c>
      <c r="U114" s="15">
        <v>1.4804208105155368</v>
      </c>
      <c r="V114" s="13">
        <v>70.298786412734174</v>
      </c>
      <c r="W114" s="13">
        <v>0.73728877118766256</v>
      </c>
      <c r="X114" s="13">
        <v>58.380009638710717</v>
      </c>
      <c r="Y114" s="13">
        <v>0.73476390384363088</v>
      </c>
      <c r="Z114" s="13">
        <v>107.82386844510367</v>
      </c>
      <c r="AA114" s="13">
        <v>1.5894009807677683</v>
      </c>
      <c r="AB114" s="9">
        <v>1.8414903050422812E-2</v>
      </c>
      <c r="AC114" s="9">
        <v>4.8084352148466316E-3</v>
      </c>
      <c r="AD114" s="9">
        <v>1.9448913883284191E-2</v>
      </c>
      <c r="AE114" s="9">
        <v>1.0232459832657166E-3</v>
      </c>
      <c r="AF114" s="15">
        <v>205.96917615218194</v>
      </c>
      <c r="AG114" s="15">
        <v>2.6736595638357983</v>
      </c>
      <c r="AH114" s="11">
        <v>11.48688494358696</v>
      </c>
      <c r="AI114" s="11">
        <v>1.8636954312410079</v>
      </c>
      <c r="AJ114" s="11">
        <v>8.6201215170988069E-2</v>
      </c>
      <c r="AK114" s="11">
        <v>4.1198846600791787E-3</v>
      </c>
      <c r="AL114" s="4">
        <v>2.4462179635678849E-3</v>
      </c>
      <c r="AM114" s="4">
        <v>3.3032102972419181E-4</v>
      </c>
      <c r="AN114" s="4">
        <v>2.578381038859066E-2</v>
      </c>
      <c r="AO114" s="4">
        <v>2.7916022094459218E-3</v>
      </c>
      <c r="AP114" s="4">
        <v>3.7476778689251675E-3</v>
      </c>
      <c r="AQ114" s="4">
        <v>3.9885619583689488E-4</v>
      </c>
      <c r="AR114" s="4">
        <v>1.0786496720514733E-2</v>
      </c>
      <c r="AS114" s="4">
        <v>1.6840146746450457E-3</v>
      </c>
      <c r="AT114" s="4">
        <v>6.9784195158935957E-3</v>
      </c>
      <c r="AU114" s="4">
        <v>8.8240683620241739E-4</v>
      </c>
      <c r="AV114" s="4">
        <v>0.19211150837954519</v>
      </c>
      <c r="AW114" s="4">
        <v>8.002626050421114E-3</v>
      </c>
      <c r="AX114" s="11">
        <v>2.2394751805473985</v>
      </c>
      <c r="AY114" s="11">
        <v>5.2299923565097585E-2</v>
      </c>
      <c r="AZ114" s="11">
        <v>1.9124033001776488</v>
      </c>
      <c r="BA114" s="11">
        <v>2.7159364997288892E-2</v>
      </c>
      <c r="BB114" s="13">
        <v>19.106584515043252</v>
      </c>
      <c r="BC114" s="13">
        <v>0.44823095613401343</v>
      </c>
      <c r="BD114" s="11">
        <v>4.7820161244171331</v>
      </c>
      <c r="BE114" s="11">
        <v>8.5093297542452276E-2</v>
      </c>
      <c r="BF114" s="13">
        <v>31.296352891105009</v>
      </c>
      <c r="BG114" s="13">
        <v>0.56579881543825283</v>
      </c>
      <c r="BH114" s="11">
        <v>6.323144562101783</v>
      </c>
      <c r="BI114" s="11">
        <v>0.10486180948715287</v>
      </c>
      <c r="BJ114" s="13">
        <v>16.733110141626529</v>
      </c>
      <c r="BK114" s="13">
        <v>0.41477606082697238</v>
      </c>
      <c r="BL114" s="11">
        <v>2.2642312161639695</v>
      </c>
      <c r="BM114" s="11">
        <v>3.9261476903285644E-2</v>
      </c>
      <c r="BN114" s="11">
        <v>12.053976474826802</v>
      </c>
      <c r="BO114" s="11">
        <v>0.21745362687741543</v>
      </c>
      <c r="BP114" s="11">
        <v>1.6197947027161903</v>
      </c>
      <c r="BQ114" s="11">
        <v>2.1541189782218664E-2</v>
      </c>
      <c r="BR114" s="4">
        <v>0.327951493279102</v>
      </c>
      <c r="BS114" s="4">
        <v>5.1765023572057173E-2</v>
      </c>
      <c r="BT114" s="4">
        <v>2.3747679790275793E-2</v>
      </c>
      <c r="BU114" s="4">
        <v>1.6600946092186302E-3</v>
      </c>
      <c r="BV114" s="4">
        <v>1.7236529895645433E-2</v>
      </c>
      <c r="BW114" s="4">
        <v>1.6600946092186302E-3</v>
      </c>
      <c r="BX114" s="4">
        <v>1.9922418944613329E-2</v>
      </c>
      <c r="BY114" s="4">
        <v>3.5734097188203713E-3</v>
      </c>
      <c r="BZ114" s="4">
        <v>3.3893234657072377E-2</v>
      </c>
      <c r="CA114" s="4">
        <v>5.5800279950920318E-3</v>
      </c>
      <c r="CB114" s="4"/>
      <c r="CC114" s="4"/>
      <c r="CD114" s="4"/>
      <c r="CE114" s="4"/>
      <c r="CF114" s="13"/>
      <c r="CG114" s="13"/>
      <c r="CH114" s="11"/>
      <c r="CI114" s="11"/>
      <c r="CJ114" s="13"/>
      <c r="CK114" s="13"/>
      <c r="CL114" s="11"/>
      <c r="CM114" s="11"/>
      <c r="CN114" s="13"/>
      <c r="CO114" s="13"/>
      <c r="CP114" s="11"/>
      <c r="CQ114" s="11"/>
      <c r="CR114" s="11"/>
      <c r="CS114" s="11"/>
      <c r="CT114" s="4"/>
      <c r="CU114" s="4"/>
      <c r="CV114" s="9"/>
      <c r="CW114" s="9"/>
      <c r="CX114" s="4"/>
      <c r="CY114" s="4"/>
      <c r="CZ114" s="9"/>
      <c r="DA114" s="9"/>
      <c r="DB114" s="9"/>
      <c r="DC114" s="9"/>
      <c r="DD114" s="9"/>
      <c r="DE114" s="9"/>
    </row>
    <row r="115" spans="1:109" x14ac:dyDescent="0.2">
      <c r="A115" s="1">
        <v>324</v>
      </c>
      <c r="B115" s="9" t="s">
        <v>43</v>
      </c>
      <c r="C115" s="9"/>
      <c r="D115" s="11">
        <v>1.6282839069511257</v>
      </c>
      <c r="E115" s="4">
        <v>1.0993945427435408E-2</v>
      </c>
      <c r="F115" s="13">
        <v>11.252467246906482</v>
      </c>
      <c r="G115" s="13">
        <v>0.11775596753791671</v>
      </c>
      <c r="H115" s="11">
        <v>3.1670229339829254</v>
      </c>
      <c r="I115" s="11">
        <v>2.5089379133964994E-2</v>
      </c>
      <c r="J115" s="11">
        <v>3.3572667106345588</v>
      </c>
      <c r="K115" s="11">
        <v>2.2896512833775633E-2</v>
      </c>
      <c r="L115" s="11">
        <v>0.16380183719137173</v>
      </c>
      <c r="M115" s="4">
        <v>1.619781073087971E-3</v>
      </c>
      <c r="N115" s="13">
        <v>26.853844443640888</v>
      </c>
      <c r="O115" s="13">
        <v>0.1861059721228033</v>
      </c>
      <c r="P115" s="13">
        <v>24.160165005023263</v>
      </c>
      <c r="Q115" s="13">
        <v>0.39520237529834346</v>
      </c>
      <c r="R115" s="15">
        <v>320.98235446365896</v>
      </c>
      <c r="S115" s="15">
        <v>2.1815884444375024</v>
      </c>
      <c r="T115" s="15">
        <v>170.90802838524561</v>
      </c>
      <c r="U115" s="15">
        <v>2.2695208121584298</v>
      </c>
      <c r="V115" s="13">
        <v>95.254082645758672</v>
      </c>
      <c r="W115" s="13">
        <v>1.0295692154025795</v>
      </c>
      <c r="X115" s="13">
        <v>57.699813624895448</v>
      </c>
      <c r="Y115" s="13">
        <v>0.72620303717740775</v>
      </c>
      <c r="Z115" s="13">
        <v>110.07978984412628</v>
      </c>
      <c r="AA115" s="13">
        <v>1.7311150418300025</v>
      </c>
      <c r="AB115" s="9">
        <v>2.0456735915192391E-2</v>
      </c>
      <c r="AC115" s="9">
        <v>1.2107384780224784E-3</v>
      </c>
      <c r="AD115" s="9">
        <v>9.9114710806191084E-3</v>
      </c>
      <c r="AE115" s="9">
        <v>7.2955129544106446E-4</v>
      </c>
      <c r="AF115" s="15">
        <v>178.327715328262</v>
      </c>
      <c r="AG115" s="15">
        <v>2.4495084727320551</v>
      </c>
      <c r="AH115" s="11">
        <v>33.429565434805511</v>
      </c>
      <c r="AI115" s="11">
        <v>3.9543372462426221</v>
      </c>
      <c r="AJ115" s="11">
        <v>4.5386049367733732E-3</v>
      </c>
      <c r="AK115" s="11">
        <v>5.9108642541245353E-4</v>
      </c>
      <c r="AL115" s="4" t="s">
        <v>43</v>
      </c>
      <c r="AM115" s="4"/>
      <c r="AN115" s="4">
        <v>1.5428571563281352E-2</v>
      </c>
      <c r="AO115" s="4">
        <v>2.1762971055751148E-3</v>
      </c>
      <c r="AP115" s="4">
        <v>1.2278890923387968E-3</v>
      </c>
      <c r="AQ115" s="4">
        <v>2.2937860062620459E-4</v>
      </c>
      <c r="AR115" s="4">
        <v>5.7567799159533349E-3</v>
      </c>
      <c r="AS115" s="4">
        <v>8.4765119166192401E-4</v>
      </c>
      <c r="AT115" s="4">
        <v>5.0111514928073524E-3</v>
      </c>
      <c r="AU115" s="4">
        <v>6.295463324695426E-4</v>
      </c>
      <c r="AV115" s="4">
        <v>0.14279095798184638</v>
      </c>
      <c r="AW115" s="4">
        <v>6.5966372769670411E-3</v>
      </c>
      <c r="AX115" s="11">
        <v>1.6533285270890203</v>
      </c>
      <c r="AY115" s="11">
        <v>4.977444772743829E-2</v>
      </c>
      <c r="AZ115" s="11">
        <v>1.4223272125230288</v>
      </c>
      <c r="BA115" s="11">
        <v>2.5188746015274741E-2</v>
      </c>
      <c r="BB115" s="13">
        <v>13.080761438319854</v>
      </c>
      <c r="BC115" s="13">
        <v>0.30995274634590947</v>
      </c>
      <c r="BD115" s="11">
        <v>3.4568048917492398</v>
      </c>
      <c r="BE115" s="11">
        <v>6.1349500786624836E-2</v>
      </c>
      <c r="BF115" s="13">
        <v>25.009337855870879</v>
      </c>
      <c r="BG115" s="13">
        <v>0.45213746735865029</v>
      </c>
      <c r="BH115" s="11">
        <v>5.2421737359435756</v>
      </c>
      <c r="BI115" s="11">
        <v>8.568284768916587E-2</v>
      </c>
      <c r="BJ115" s="13">
        <v>13.639766011883758</v>
      </c>
      <c r="BK115" s="13">
        <v>0.33988438088612649</v>
      </c>
      <c r="BL115" s="11">
        <v>1.7107988704604384</v>
      </c>
      <c r="BM115" s="11">
        <v>2.9643989844983697E-2</v>
      </c>
      <c r="BN115" s="11">
        <v>8.4231042856832836</v>
      </c>
      <c r="BO115" s="11">
        <v>0.15925328201947409</v>
      </c>
      <c r="BP115" s="11">
        <v>1.0364517263320341</v>
      </c>
      <c r="BQ115" s="11">
        <v>1.7753728721630873E-2</v>
      </c>
      <c r="BR115" s="4">
        <v>0.90767858701738269</v>
      </c>
      <c r="BS115" s="4">
        <v>0.10932177808828952</v>
      </c>
      <c r="BT115" s="4">
        <v>2.013305445997926E-3</v>
      </c>
      <c r="BU115" s="4">
        <v>3.0604271795554199E-4</v>
      </c>
      <c r="BV115" s="4">
        <v>9.9352921366747098E-3</v>
      </c>
      <c r="BW115" s="4">
        <v>3.0604271795554199E-4</v>
      </c>
      <c r="BX115" s="4">
        <v>3.9653554081592678E-2</v>
      </c>
      <c r="BY115" s="4">
        <v>5.7961789574721154E-3</v>
      </c>
      <c r="BZ115" s="4">
        <v>9.9123608158261697E-2</v>
      </c>
      <c r="CA115" s="4">
        <v>1.2365354140787922E-2</v>
      </c>
      <c r="CB115" s="4"/>
      <c r="CC115" s="4"/>
      <c r="CD115" s="4"/>
      <c r="CE115" s="4"/>
      <c r="CF115" s="13"/>
      <c r="CG115" s="13"/>
      <c r="CH115" s="11"/>
      <c r="CI115" s="11"/>
      <c r="CJ115" s="13"/>
      <c r="CK115" s="13"/>
      <c r="CL115" s="11"/>
      <c r="CM115" s="11"/>
      <c r="CN115" s="13"/>
      <c r="CO115" s="13"/>
      <c r="CP115" s="11"/>
      <c r="CQ115" s="11"/>
      <c r="CR115" s="11"/>
      <c r="CS115" s="11"/>
      <c r="CT115" s="4"/>
      <c r="CU115" s="4"/>
      <c r="CV115" s="9"/>
      <c r="CW115" s="9"/>
      <c r="CX115" s="4"/>
      <c r="CY115" s="4"/>
      <c r="CZ115" s="9"/>
      <c r="DA115" s="9"/>
      <c r="DB115" s="9"/>
      <c r="DC115" s="9"/>
      <c r="DD115" s="9"/>
      <c r="DE115" s="9"/>
    </row>
    <row r="116" spans="1:109" x14ac:dyDescent="0.2">
      <c r="A116" s="1">
        <v>325</v>
      </c>
      <c r="B116" s="9" t="s">
        <v>43</v>
      </c>
      <c r="C116" s="9"/>
      <c r="D116" s="11">
        <v>1.6926564554361114</v>
      </c>
      <c r="E116" s="4">
        <v>1.142857988033865E-2</v>
      </c>
      <c r="F116" s="13">
        <v>11.149695922261197</v>
      </c>
      <c r="G116" s="13">
        <v>0.1166804756921544</v>
      </c>
      <c r="H116" s="11">
        <v>3.399957099301913</v>
      </c>
      <c r="I116" s="11">
        <v>2.6934700026413357E-2</v>
      </c>
      <c r="J116" s="11">
        <v>3.5600736562793331</v>
      </c>
      <c r="K116" s="11">
        <v>2.4279653416269427E-2</v>
      </c>
      <c r="L116" s="11">
        <v>0.22993319196123355</v>
      </c>
      <c r="M116" s="4">
        <v>2.2737317163200104E-3</v>
      </c>
      <c r="N116" s="13">
        <v>26.33125941303339</v>
      </c>
      <c r="O116" s="13">
        <v>0.18248428602336336</v>
      </c>
      <c r="P116" s="13">
        <v>24.091405495332534</v>
      </c>
      <c r="Q116" s="13">
        <v>0.34965523066217491</v>
      </c>
      <c r="R116" s="15">
        <v>371.25001363001718</v>
      </c>
      <c r="S116" s="15">
        <v>2.523237581348754</v>
      </c>
      <c r="T116" s="15">
        <v>165.80552413658464</v>
      </c>
      <c r="U116" s="15">
        <v>2.2017636699347829</v>
      </c>
      <c r="V116" s="13">
        <v>107.73778235456368</v>
      </c>
      <c r="W116" s="13">
        <v>1.1035194716190018</v>
      </c>
      <c r="X116" s="13">
        <v>63.692691363250674</v>
      </c>
      <c r="Y116" s="13">
        <v>0.81343993096311384</v>
      </c>
      <c r="Z116" s="13">
        <v>115.13928673237741</v>
      </c>
      <c r="AA116" s="13">
        <v>1.8520233172244365</v>
      </c>
      <c r="AB116" s="9">
        <v>1.0921034165268644E-2</v>
      </c>
      <c r="AC116" s="9">
        <v>8.7448866898531743E-4</v>
      </c>
      <c r="AD116" s="9">
        <v>7.5012747316135515E-3</v>
      </c>
      <c r="AE116" s="9">
        <v>6.3345287391077345E-4</v>
      </c>
      <c r="AF116" s="15">
        <v>169.06069955692419</v>
      </c>
      <c r="AG116" s="15">
        <v>2.3443825016418627</v>
      </c>
      <c r="AH116" s="11">
        <v>0.55769336551125437</v>
      </c>
      <c r="AI116" s="11">
        <v>1.2861415179403292E-2</v>
      </c>
      <c r="AJ116" s="11">
        <v>9.4142176085736402E-3</v>
      </c>
      <c r="AK116" s="11">
        <v>1.2165209067125479E-3</v>
      </c>
      <c r="AL116" s="4">
        <v>2.141865968217577E-3</v>
      </c>
      <c r="AM116" s="4">
        <v>3.0850059424125312E-4</v>
      </c>
      <c r="AN116" s="4">
        <v>1.1621666527605056E-2</v>
      </c>
      <c r="AO116" s="4">
        <v>1.8888671124800665E-3</v>
      </c>
      <c r="AP116" s="4" t="s">
        <v>43</v>
      </c>
      <c r="AQ116" s="4"/>
      <c r="AR116" s="4">
        <v>2.8733501792344109E-3</v>
      </c>
      <c r="AS116" s="4">
        <v>3.9570951958658166E-4</v>
      </c>
      <c r="AT116" s="4">
        <v>4.2258965986697091E-3</v>
      </c>
      <c r="AU116" s="4">
        <v>6.7205571146214578E-4</v>
      </c>
      <c r="AV116" s="4">
        <v>0.15935594191167859</v>
      </c>
      <c r="AW116" s="4">
        <v>9.9116365040964674E-3</v>
      </c>
      <c r="AX116" s="11">
        <v>1.8855700469723937</v>
      </c>
      <c r="AY116" s="11">
        <v>5.1598095578409414E-2</v>
      </c>
      <c r="AZ116" s="11">
        <v>1.4986447731744339</v>
      </c>
      <c r="BA116" s="11">
        <v>2.1494581004120387E-2</v>
      </c>
      <c r="BB116" s="13">
        <v>14.474465028835663</v>
      </c>
      <c r="BC116" s="13">
        <v>0.35134198812584422</v>
      </c>
      <c r="BD116" s="11">
        <v>3.6506234944731029</v>
      </c>
      <c r="BE116" s="11">
        <v>6.6295566675826562E-2</v>
      </c>
      <c r="BF116" s="13">
        <v>24.962460509831942</v>
      </c>
      <c r="BG116" s="13">
        <v>0.45427340228326663</v>
      </c>
      <c r="BH116" s="11">
        <v>5.072881833115173</v>
      </c>
      <c r="BI116" s="11">
        <v>8.2915787104050065E-2</v>
      </c>
      <c r="BJ116" s="13">
        <v>13.243741887590481</v>
      </c>
      <c r="BK116" s="13">
        <v>0.3382548210282833</v>
      </c>
      <c r="BL116" s="11">
        <v>1.7176017292440122</v>
      </c>
      <c r="BM116" s="11">
        <v>2.8125138628009555E-2</v>
      </c>
      <c r="BN116" s="11">
        <v>9.0802086660739985</v>
      </c>
      <c r="BO116" s="11">
        <v>0.15738195437154837</v>
      </c>
      <c r="BP116" s="11">
        <v>1.1750692171201715</v>
      </c>
      <c r="BQ116" s="11">
        <v>1.8277995342082673E-2</v>
      </c>
      <c r="BR116" s="4">
        <v>8.9392986150439255E-3</v>
      </c>
      <c r="BS116" s="4">
        <v>1.0938276256725146E-3</v>
      </c>
      <c r="BT116" s="4">
        <v>1.2784999591614527E-3</v>
      </c>
      <c r="BU116" s="4">
        <v>2.4352340900353757E-4</v>
      </c>
      <c r="BV116" s="4">
        <v>1.6767635112407318E-3</v>
      </c>
      <c r="BW116" s="4">
        <v>2.4352340900353757E-4</v>
      </c>
      <c r="BX116" s="4">
        <v>4.4231053398020512E-4</v>
      </c>
      <c r="BY116" s="4">
        <v>1.2182499991014138E-4</v>
      </c>
      <c r="BZ116" s="4">
        <v>3.9671817443237703E-3</v>
      </c>
      <c r="CA116" s="4">
        <v>3.3314271969569169E-4</v>
      </c>
      <c r="CB116" s="4"/>
      <c r="CC116" s="4"/>
      <c r="CD116" s="4"/>
      <c r="CE116" s="4"/>
      <c r="CF116" s="13"/>
      <c r="CG116" s="13"/>
      <c r="CH116" s="11"/>
      <c r="CI116" s="11"/>
      <c r="CJ116" s="13"/>
      <c r="CK116" s="13"/>
      <c r="CL116" s="11"/>
      <c r="CM116" s="11"/>
      <c r="CN116" s="13"/>
      <c r="CO116" s="13"/>
      <c r="CP116" s="11"/>
      <c r="CQ116" s="11"/>
      <c r="CR116" s="11"/>
      <c r="CS116" s="11"/>
      <c r="CT116" s="4"/>
      <c r="CU116" s="4"/>
      <c r="CV116" s="9"/>
      <c r="CW116" s="9"/>
      <c r="CX116" s="4"/>
      <c r="CY116" s="4"/>
      <c r="CZ116" s="9"/>
      <c r="DA116" s="9"/>
      <c r="DB116" s="9"/>
      <c r="DC116" s="9"/>
      <c r="DD116" s="9"/>
      <c r="DE116" s="9"/>
    </row>
    <row r="117" spans="1:109" x14ac:dyDescent="0.2">
      <c r="A117" s="1">
        <v>326</v>
      </c>
      <c r="B117" s="9" t="s">
        <v>43</v>
      </c>
      <c r="C117" s="9"/>
      <c r="D117" s="11">
        <v>1.5814514359667571</v>
      </c>
      <c r="E117" s="4">
        <v>1.0677739127025477E-2</v>
      </c>
      <c r="F117" s="13">
        <v>11.208094220612429</v>
      </c>
      <c r="G117" s="13">
        <v>0.11729160816417336</v>
      </c>
      <c r="H117" s="11">
        <v>3.1933627656874037</v>
      </c>
      <c r="I117" s="11">
        <v>2.5298045139148399E-2</v>
      </c>
      <c r="J117" s="11">
        <v>3.3942850556046622</v>
      </c>
      <c r="K117" s="11">
        <v>2.3148977437796567E-2</v>
      </c>
      <c r="L117" s="11">
        <v>0.23587328806120336</v>
      </c>
      <c r="M117" s="4">
        <v>2.332471321443084E-3</v>
      </c>
      <c r="N117" s="13">
        <v>27.023930529767295</v>
      </c>
      <c r="O117" s="13">
        <v>0.18728472462766507</v>
      </c>
      <c r="P117" s="13">
        <v>30.023143096257108</v>
      </c>
      <c r="Q117" s="13">
        <v>0.43574664112308115</v>
      </c>
      <c r="R117" s="15">
        <v>379.21212039569053</v>
      </c>
      <c r="S117" s="15">
        <v>2.5773528305885276</v>
      </c>
      <c r="T117" s="15">
        <v>119.28554748956564</v>
      </c>
      <c r="U117" s="15">
        <v>1.5840158895698393</v>
      </c>
      <c r="V117" s="13">
        <v>29.079896671506802</v>
      </c>
      <c r="W117" s="13">
        <v>0.42800008393114841</v>
      </c>
      <c r="X117" s="13">
        <v>60.991213695746858</v>
      </c>
      <c r="Y117" s="13">
        <v>0.76762820959749645</v>
      </c>
      <c r="Z117" s="13">
        <v>115.27397899654123</v>
      </c>
      <c r="AA117" s="13">
        <v>1.8743698734623355</v>
      </c>
      <c r="AB117" s="9">
        <v>2.2651540424310074E-2</v>
      </c>
      <c r="AC117" s="9">
        <v>1.277739094358658E-3</v>
      </c>
      <c r="AD117" s="9">
        <v>1.0986276618185882E-2</v>
      </c>
      <c r="AE117" s="9">
        <v>7.69139825167685E-4</v>
      </c>
      <c r="AF117" s="15">
        <v>181.64719106181704</v>
      </c>
      <c r="AG117" s="15">
        <v>2.3579389824208383</v>
      </c>
      <c r="AH117" s="11">
        <v>1.7510866397449696</v>
      </c>
      <c r="AI117" s="11">
        <v>0.30620945034080299</v>
      </c>
      <c r="AJ117" s="11">
        <v>2.6168617014928019E-2</v>
      </c>
      <c r="AK117" s="11">
        <v>1.8686818858170778E-3</v>
      </c>
      <c r="AL117" s="4" t="s">
        <v>43</v>
      </c>
      <c r="AM117" s="4"/>
      <c r="AN117" s="4">
        <v>8.8723012838544269E-3</v>
      </c>
      <c r="AO117" s="4">
        <v>1.6480428463274078E-3</v>
      </c>
      <c r="AP117" s="4" t="s">
        <v>43</v>
      </c>
      <c r="AQ117" s="4"/>
      <c r="AR117" s="4">
        <v>1.9190870268218352E-3</v>
      </c>
      <c r="AS117" s="4">
        <v>2.7917937390803431E-4</v>
      </c>
      <c r="AT117" s="4">
        <v>2.8465049593857498E-3</v>
      </c>
      <c r="AU117" s="4">
        <v>3.086177176342667E-4</v>
      </c>
      <c r="AV117" s="4">
        <v>0.14797368149960721</v>
      </c>
      <c r="AW117" s="4">
        <v>1.0267418436978462E-2</v>
      </c>
      <c r="AX117" s="11">
        <v>1.7546735857981053</v>
      </c>
      <c r="AY117" s="11">
        <v>4.0243183513666347E-2</v>
      </c>
      <c r="AZ117" s="11">
        <v>1.4427020700485356</v>
      </c>
      <c r="BA117" s="11">
        <v>2.1913082775059569E-2</v>
      </c>
      <c r="BB117" s="13">
        <v>14.176675084629371</v>
      </c>
      <c r="BC117" s="13">
        <v>0.33066357149947134</v>
      </c>
      <c r="BD117" s="11">
        <v>3.6396771309874132</v>
      </c>
      <c r="BE117" s="11">
        <v>6.4347042981015012E-2</v>
      </c>
      <c r="BF117" s="13">
        <v>25.781361045302113</v>
      </c>
      <c r="BG117" s="13">
        <v>0.47285701926591461</v>
      </c>
      <c r="BH117" s="11">
        <v>5.5225335904666757</v>
      </c>
      <c r="BI117" s="11">
        <v>9.0265303731884947E-2</v>
      </c>
      <c r="BJ117" s="13">
        <v>14.891985923222061</v>
      </c>
      <c r="BK117" s="13">
        <v>0.3625100649953627</v>
      </c>
      <c r="BL117" s="11">
        <v>2.0094356160458013</v>
      </c>
      <c r="BM117" s="11">
        <v>3.0714440306812897E-2</v>
      </c>
      <c r="BN117" s="11">
        <v>10.329724890172894</v>
      </c>
      <c r="BO117" s="11">
        <v>0.19190867623094038</v>
      </c>
      <c r="BP117" s="11">
        <v>1.254794242489417</v>
      </c>
      <c r="BQ117" s="11">
        <v>1.8696219010559314E-2</v>
      </c>
      <c r="BR117" s="4">
        <v>4.1454540722873773E-2</v>
      </c>
      <c r="BS117" s="4">
        <v>1.1987429302253874E-2</v>
      </c>
      <c r="BT117" s="4">
        <v>8.7035957548735228E-3</v>
      </c>
      <c r="BU117" s="4">
        <v>9.4674406482949823E-4</v>
      </c>
      <c r="BV117" s="4">
        <v>2.9001708258618131E-3</v>
      </c>
      <c r="BW117" s="4">
        <v>9.4674406482949823E-4</v>
      </c>
      <c r="BX117" s="4">
        <v>8.8918238927884665E-4</v>
      </c>
      <c r="BY117" s="4">
        <v>1.7285208163477682E-4</v>
      </c>
      <c r="BZ117" s="4">
        <v>8.0699667057474896E-3</v>
      </c>
      <c r="CA117" s="4">
        <v>1.5754446811131798E-3</v>
      </c>
      <c r="CB117" s="4"/>
      <c r="CC117" s="4"/>
      <c r="CD117" s="4"/>
      <c r="CE117" s="4"/>
      <c r="CF117" s="13"/>
      <c r="CG117" s="13"/>
      <c r="CH117" s="11"/>
      <c r="CI117" s="11"/>
      <c r="CJ117" s="13"/>
      <c r="CK117" s="13"/>
      <c r="CL117" s="11"/>
      <c r="CM117" s="11"/>
      <c r="CN117" s="13"/>
      <c r="CO117" s="13"/>
      <c r="CP117" s="11"/>
      <c r="CQ117" s="11"/>
      <c r="CR117" s="11"/>
      <c r="CS117" s="11"/>
      <c r="CT117" s="4"/>
      <c r="CU117" s="4"/>
      <c r="CV117" s="9"/>
      <c r="CW117" s="9"/>
      <c r="CX117" s="4"/>
      <c r="CY117" s="4"/>
      <c r="CZ117" s="9"/>
      <c r="DA117" s="9"/>
      <c r="DB117" s="9"/>
      <c r="DC117" s="9"/>
      <c r="DD117" s="9"/>
      <c r="DE117" s="9"/>
    </row>
    <row r="118" spans="1:109" x14ac:dyDescent="0.2">
      <c r="A118" s="1">
        <v>327</v>
      </c>
      <c r="B118" s="9">
        <v>1.1768562951149446E-3</v>
      </c>
      <c r="C118" s="9">
        <v>7.7090973946390932E-6</v>
      </c>
      <c r="D118" s="11">
        <v>1.4427445683552549</v>
      </c>
      <c r="E118" s="4">
        <v>9.7412097377576976E-3</v>
      </c>
      <c r="F118" s="13">
        <v>11.183860734863487</v>
      </c>
      <c r="G118" s="13">
        <v>0.11703800710952766</v>
      </c>
      <c r="H118" s="11">
        <v>3.469779768220691</v>
      </c>
      <c r="I118" s="11">
        <v>2.7487840135962619E-2</v>
      </c>
      <c r="J118" s="11">
        <v>3.6402665428090071</v>
      </c>
      <c r="K118" s="11">
        <v>2.4826567800458246E-2</v>
      </c>
      <c r="L118" s="11">
        <v>0.57676517777200143</v>
      </c>
      <c r="M118" s="4">
        <v>5.7034361432700608E-3</v>
      </c>
      <c r="N118" s="13">
        <v>26.749760312137852</v>
      </c>
      <c r="O118" s="13">
        <v>0.18538463486635895</v>
      </c>
      <c r="P118" s="13">
        <v>45.489490094673265</v>
      </c>
      <c r="Q118" s="13">
        <v>0.66022043233796679</v>
      </c>
      <c r="R118" s="15">
        <v>389.65399249131815</v>
      </c>
      <c r="S118" s="15">
        <v>2.6483220511245875</v>
      </c>
      <c r="T118" s="15">
        <v>104.30167108156265</v>
      </c>
      <c r="U118" s="15">
        <v>1.3850420925161562</v>
      </c>
      <c r="V118" s="13">
        <v>70.309791768353364</v>
      </c>
      <c r="W118" s="13">
        <v>0.73853286368143822</v>
      </c>
      <c r="X118" s="13">
        <v>51.031125436532299</v>
      </c>
      <c r="Y118" s="13">
        <v>0.64227171552944939</v>
      </c>
      <c r="Z118" s="13">
        <v>109.30911203495262</v>
      </c>
      <c r="AA118" s="13">
        <v>1.8158460105401177</v>
      </c>
      <c r="AB118" s="9">
        <v>2.9024217048163582E-2</v>
      </c>
      <c r="AC118" s="9">
        <v>1.4562510384433047E-3</v>
      </c>
      <c r="AD118" s="9">
        <v>3.0427833333980889E-2</v>
      </c>
      <c r="AE118" s="9">
        <v>2.9237505571417578E-3</v>
      </c>
      <c r="AF118" s="15">
        <v>199.38616388336533</v>
      </c>
      <c r="AG118" s="15">
        <v>2.5882063225295959</v>
      </c>
      <c r="AH118" s="11">
        <v>0.71938740348172348</v>
      </c>
      <c r="AI118" s="11">
        <v>1.5164090020741424E-2</v>
      </c>
      <c r="AJ118" s="11">
        <v>0.10870031657000757</v>
      </c>
      <c r="AK118" s="11">
        <v>4.6413155188496698E-3</v>
      </c>
      <c r="AL118" s="4" t="s">
        <v>43</v>
      </c>
      <c r="AM118" s="4"/>
      <c r="AN118" s="4">
        <v>2.4910902375060304E-2</v>
      </c>
      <c r="AO118" s="4">
        <v>2.7679312717397613E-3</v>
      </c>
      <c r="AP118" s="4">
        <v>9.2362978903122808E-4</v>
      </c>
      <c r="AQ118" s="4">
        <v>1.9857512945692263E-4</v>
      </c>
      <c r="AR118" s="4">
        <v>3.2030092208048459E-3</v>
      </c>
      <c r="AS118" s="4">
        <v>3.6078992201947323E-4</v>
      </c>
      <c r="AT118" s="4">
        <v>5.6646684045697582E-3</v>
      </c>
      <c r="AU118" s="4">
        <v>5.3693387738158022E-4</v>
      </c>
      <c r="AV118" s="4">
        <v>0.17682268901976475</v>
      </c>
      <c r="AW118" s="4">
        <v>1.0084885820017998E-2</v>
      </c>
      <c r="AX118" s="11">
        <v>2.1287900367647596</v>
      </c>
      <c r="AY118" s="11">
        <v>5.662864945839613E-2</v>
      </c>
      <c r="AZ118" s="11">
        <v>1.809036670376456</v>
      </c>
      <c r="BA118" s="11">
        <v>2.691045539343025E-2</v>
      </c>
      <c r="BB118" s="13">
        <v>18.498561566230087</v>
      </c>
      <c r="BC118" s="13">
        <v>0.43122439836201554</v>
      </c>
      <c r="BD118" s="11">
        <v>4.6538500832994325</v>
      </c>
      <c r="BE118" s="11">
        <v>8.2276938464601698E-2</v>
      </c>
      <c r="BF118" s="13">
        <v>30.293710638543281</v>
      </c>
      <c r="BG118" s="13">
        <v>0.54767230079989782</v>
      </c>
      <c r="BH118" s="11">
        <v>6.0703487460452052</v>
      </c>
      <c r="BI118" s="11">
        <v>0.10066985262378117</v>
      </c>
      <c r="BJ118" s="13">
        <v>16.223959901460958</v>
      </c>
      <c r="BK118" s="13">
        <v>0.39466835641469306</v>
      </c>
      <c r="BL118" s="11">
        <v>2.2113030956784252</v>
      </c>
      <c r="BM118" s="11">
        <v>3.7033038984108445E-2</v>
      </c>
      <c r="BN118" s="11">
        <v>11.78311316473876</v>
      </c>
      <c r="BO118" s="11">
        <v>0.20294135578965006</v>
      </c>
      <c r="BP118" s="11">
        <v>1.4918039570016652</v>
      </c>
      <c r="BQ118" s="11">
        <v>2.2072251855174727E-2</v>
      </c>
      <c r="BR118" s="4">
        <v>8.0058055316707174E-3</v>
      </c>
      <c r="BS118" s="4">
        <v>1.5746878262748432E-3</v>
      </c>
      <c r="BT118" s="4">
        <v>2.859759419697629E-2</v>
      </c>
      <c r="BU118" s="4">
        <v>1.6327014577881562E-3</v>
      </c>
      <c r="BV118" s="4">
        <v>4.8559632260541724E-3</v>
      </c>
      <c r="BW118" s="4">
        <v>1.6327014577881562E-3</v>
      </c>
      <c r="BX118" s="4">
        <v>5.1294404631538663E-4</v>
      </c>
      <c r="BY118" s="4">
        <v>1.3092334346154698E-4</v>
      </c>
      <c r="BZ118" s="4">
        <v>5.9881131891560075E-3</v>
      </c>
      <c r="CA118" s="4">
        <v>4.6152735174781256E-4</v>
      </c>
      <c r="CB118" s="4"/>
      <c r="CC118" s="4"/>
      <c r="CD118" s="4"/>
      <c r="CE118" s="4"/>
      <c r="CF118" s="13"/>
      <c r="CG118" s="13"/>
      <c r="CH118" s="11"/>
      <c r="CI118" s="11"/>
      <c r="CJ118" s="13"/>
      <c r="CK118" s="13"/>
      <c r="CL118" s="11"/>
      <c r="CM118" s="11"/>
      <c r="CN118" s="13"/>
      <c r="CO118" s="13"/>
      <c r="CP118" s="11"/>
      <c r="CQ118" s="11"/>
      <c r="CR118" s="11"/>
      <c r="CS118" s="11"/>
      <c r="CT118" s="4"/>
      <c r="CU118" s="4"/>
      <c r="CV118" s="9"/>
      <c r="CW118" s="9"/>
      <c r="CX118" s="4"/>
      <c r="CY118" s="4"/>
      <c r="CZ118" s="9"/>
      <c r="DA118" s="9"/>
      <c r="DB118" s="9"/>
      <c r="DC118" s="9"/>
      <c r="DD118" s="9"/>
      <c r="DE118" s="9"/>
    </row>
    <row r="119" spans="1:109" x14ac:dyDescent="0.2">
      <c r="A119" s="1">
        <v>328</v>
      </c>
      <c r="B119" s="9">
        <v>7.6556999131081422E-3</v>
      </c>
      <c r="C119" s="9">
        <v>5.0149314320926895E-5</v>
      </c>
      <c r="D119" s="11">
        <v>1.4263934965013285</v>
      </c>
      <c r="E119" s="4">
        <v>9.6308095852568575E-3</v>
      </c>
      <c r="F119" s="13">
        <v>11.298158298421859</v>
      </c>
      <c r="G119" s="13">
        <v>0.11823411991649874</v>
      </c>
      <c r="H119" s="11">
        <v>3.2936224718544387</v>
      </c>
      <c r="I119" s="11">
        <v>2.6092309605279404E-2</v>
      </c>
      <c r="J119" s="11">
        <v>3.4721300934796324</v>
      </c>
      <c r="K119" s="11">
        <v>2.3679879526422504E-2</v>
      </c>
      <c r="L119" s="11">
        <v>0.21059895610489524</v>
      </c>
      <c r="M119" s="4">
        <v>2.082541984631437E-3</v>
      </c>
      <c r="N119" s="13">
        <v>27.265070901496202</v>
      </c>
      <c r="O119" s="13">
        <v>0.18895590669594742</v>
      </c>
      <c r="P119" s="13">
        <v>22.586356776520109</v>
      </c>
      <c r="Q119" s="13">
        <v>0.32781141764611416</v>
      </c>
      <c r="R119" s="15">
        <v>546.05629912463667</v>
      </c>
      <c r="S119" s="15">
        <v>8.561647924071945</v>
      </c>
      <c r="T119" s="15">
        <v>155.48510547343426</v>
      </c>
      <c r="U119" s="15">
        <v>2.1121297757076132</v>
      </c>
      <c r="V119" s="13">
        <v>106.11646010109625</v>
      </c>
      <c r="W119" s="13">
        <v>1.1258867176079534</v>
      </c>
      <c r="X119" s="13">
        <v>63.997736487336581</v>
      </c>
      <c r="Y119" s="13">
        <v>0.80546795023841733</v>
      </c>
      <c r="Z119" s="13">
        <v>112.33430166992304</v>
      </c>
      <c r="AA119" s="13">
        <v>1.757860574389398</v>
      </c>
      <c r="AB119" s="9">
        <v>1.8541687996622976E-2</v>
      </c>
      <c r="AC119" s="9">
        <v>1.1444034118623565E-3</v>
      </c>
      <c r="AD119" s="9">
        <v>1.4032371440932719E-2</v>
      </c>
      <c r="AE119" s="9">
        <v>8.6808519043403377E-4</v>
      </c>
      <c r="AF119" s="15">
        <v>181.42621659380762</v>
      </c>
      <c r="AG119" s="15">
        <v>2.3550705410802695</v>
      </c>
      <c r="AH119" s="11">
        <v>3.9266069268608854</v>
      </c>
      <c r="AI119" s="11">
        <v>0.35454997993923903</v>
      </c>
      <c r="AJ119" s="11">
        <v>1.4523101374337974</v>
      </c>
      <c r="AK119" s="11">
        <v>7.5166176823476205E-2</v>
      </c>
      <c r="AL119" s="4" t="s">
        <v>43</v>
      </c>
      <c r="AM119" s="4"/>
      <c r="AN119" s="4">
        <v>7.4604164128042804E-3</v>
      </c>
      <c r="AO119" s="4">
        <v>1.5030493823755809E-3</v>
      </c>
      <c r="AP119" s="4">
        <v>2.4272646178501466E-3</v>
      </c>
      <c r="AQ119" s="4">
        <v>3.2174782551438867E-4</v>
      </c>
      <c r="AR119" s="4">
        <v>5.8121284879570721E-3</v>
      </c>
      <c r="AS119" s="4">
        <v>7.92933361411644E-4</v>
      </c>
      <c r="AT119" s="4">
        <v>3.4387564867778653E-3</v>
      </c>
      <c r="AU119" s="4">
        <v>3.3777694128276129E-4</v>
      </c>
      <c r="AV119" s="4">
        <v>0.1344090610378407</v>
      </c>
      <c r="AW119" s="4">
        <v>9.7092797361477013E-3</v>
      </c>
      <c r="AX119" s="11">
        <v>1.7984769534711174</v>
      </c>
      <c r="AY119" s="11">
        <v>4.2169096924540503E-2</v>
      </c>
      <c r="AZ119" s="11">
        <v>1.528914500029114</v>
      </c>
      <c r="BA119" s="11">
        <v>2.472562764642006E-2</v>
      </c>
      <c r="BB119" s="13">
        <v>15.027738353636154</v>
      </c>
      <c r="BC119" s="13">
        <v>0.35495917676358429</v>
      </c>
      <c r="BD119" s="11">
        <v>3.859453579627544</v>
      </c>
      <c r="BE119" s="11">
        <v>6.8232542732204207E-2</v>
      </c>
      <c r="BF119" s="13">
        <v>26.312584365151629</v>
      </c>
      <c r="BG119" s="13">
        <v>0.47569853000837076</v>
      </c>
      <c r="BH119" s="11">
        <v>5.3779979133358271</v>
      </c>
      <c r="BI119" s="11">
        <v>8.7902881379428643E-2</v>
      </c>
      <c r="BJ119" s="13">
        <v>14.190622050759359</v>
      </c>
      <c r="BK119" s="13">
        <v>0.34925994020007278</v>
      </c>
      <c r="BL119" s="11">
        <v>1.8586713001498729</v>
      </c>
      <c r="BM119" s="11">
        <v>2.8188766874690543E-2</v>
      </c>
      <c r="BN119" s="11">
        <v>9.6196418782000102</v>
      </c>
      <c r="BO119" s="11">
        <v>0.17379718985733042</v>
      </c>
      <c r="BP119" s="11">
        <v>1.2552067006863057</v>
      </c>
      <c r="BQ119" s="11">
        <v>1.5529097259584707E-2</v>
      </c>
      <c r="BR119" s="4">
        <v>0.10891292938808041</v>
      </c>
      <c r="BS119" s="4">
        <v>1.3063038716753668E-2</v>
      </c>
      <c r="BT119" s="4">
        <v>5.3829403542557455E-2</v>
      </c>
      <c r="BU119" s="4">
        <v>4.3822729752660489E-3</v>
      </c>
      <c r="BV119" s="4">
        <v>1.2227947999588599E-2</v>
      </c>
      <c r="BW119" s="4">
        <v>4.3822729752660489E-3</v>
      </c>
      <c r="BX119" s="4">
        <v>1.9428145259889069E-2</v>
      </c>
      <c r="BY119" s="4">
        <v>9.771444722638425E-4</v>
      </c>
      <c r="BZ119" s="4">
        <v>2.4868866444999863E-2</v>
      </c>
      <c r="CA119" s="4">
        <v>2.089126812613507E-3</v>
      </c>
      <c r="CB119" s="4"/>
      <c r="CC119" s="4"/>
      <c r="CD119" s="4"/>
      <c r="CE119" s="4"/>
      <c r="CF119" s="13"/>
      <c r="CG119" s="13"/>
      <c r="CH119" s="11"/>
      <c r="CI119" s="11"/>
      <c r="CJ119" s="13"/>
      <c r="CK119" s="13"/>
      <c r="CL119" s="11"/>
      <c r="CM119" s="11"/>
      <c r="CN119" s="13"/>
      <c r="CO119" s="13"/>
      <c r="CP119" s="11"/>
      <c r="CQ119" s="11"/>
      <c r="CR119" s="11"/>
      <c r="CS119" s="11"/>
      <c r="CT119" s="4"/>
      <c r="CU119" s="4"/>
      <c r="CV119" s="9"/>
      <c r="CW119" s="9"/>
      <c r="CX119" s="4"/>
      <c r="CY119" s="4"/>
      <c r="CZ119" s="9"/>
      <c r="DA119" s="9"/>
      <c r="DB119" s="9"/>
      <c r="DC119" s="9"/>
      <c r="DD119" s="9"/>
      <c r="DE119" s="9"/>
    </row>
    <row r="120" spans="1:109" x14ac:dyDescent="0.2">
      <c r="A120" s="1">
        <v>329</v>
      </c>
      <c r="B120" s="9">
        <v>3.1737730768821061E-3</v>
      </c>
      <c r="C120" s="9">
        <v>2.0790070852089772E-5</v>
      </c>
      <c r="D120" s="11">
        <v>1.4035047275717152</v>
      </c>
      <c r="E120" s="4">
        <v>9.4762678155819822E-3</v>
      </c>
      <c r="F120" s="13">
        <v>11.141174084553832</v>
      </c>
      <c r="G120" s="13">
        <v>0.11659129549527714</v>
      </c>
      <c r="H120" s="11">
        <v>3.5372649862000181</v>
      </c>
      <c r="I120" s="11">
        <v>2.8022462794249497E-2</v>
      </c>
      <c r="J120" s="11">
        <v>3.7114805286324297</v>
      </c>
      <c r="K120" s="11">
        <v>2.531224620521097E-2</v>
      </c>
      <c r="L120" s="11">
        <v>0.33273772287810505</v>
      </c>
      <c r="M120" s="4">
        <v>3.2903310186360646E-3</v>
      </c>
      <c r="N120" s="13">
        <v>26.803579634089299</v>
      </c>
      <c r="O120" s="13">
        <v>0.18575762046444633</v>
      </c>
      <c r="P120" s="13">
        <v>47.462754064167584</v>
      </c>
      <c r="Q120" s="13">
        <v>0.6888597771260736</v>
      </c>
      <c r="R120" s="15">
        <v>715.95217453213377</v>
      </c>
      <c r="S120" s="15">
        <v>7.0914541423643938</v>
      </c>
      <c r="T120" s="15">
        <v>113.46389467641411</v>
      </c>
      <c r="U120" s="15">
        <v>1.5067090342662077</v>
      </c>
      <c r="V120" s="13">
        <v>85.054267624414067</v>
      </c>
      <c r="W120" s="13">
        <v>0.97008256634624224</v>
      </c>
      <c r="X120" s="13">
        <v>55.804994647609597</v>
      </c>
      <c r="Y120" s="13">
        <v>0.70235506939796521</v>
      </c>
      <c r="Z120" s="13">
        <v>112.33807048072424</v>
      </c>
      <c r="AA120" s="13">
        <v>1.9518976010647313</v>
      </c>
      <c r="AB120" s="9">
        <v>2.2881533091401021E-2</v>
      </c>
      <c r="AC120" s="9">
        <v>1.2831576081176045E-3</v>
      </c>
      <c r="AD120" s="9">
        <v>1.50497216799484E-2</v>
      </c>
      <c r="AE120" s="9">
        <v>9.0347441263760467E-4</v>
      </c>
      <c r="AF120" s="15">
        <v>198.12093936129384</v>
      </c>
      <c r="AG120" s="15">
        <v>2.5734724835872158</v>
      </c>
      <c r="AH120" s="11">
        <v>0.70377888964610968</v>
      </c>
      <c r="AI120" s="11">
        <v>1.3327121313514389E-2</v>
      </c>
      <c r="AJ120" s="11">
        <v>3.2798356600694691</v>
      </c>
      <c r="AK120" s="11">
        <v>9.5962249741005687E-2</v>
      </c>
      <c r="AL120" s="4" t="s">
        <v>43</v>
      </c>
      <c r="AM120" s="4"/>
      <c r="AN120" s="4">
        <v>9.6445997842144263E-3</v>
      </c>
      <c r="AO120" s="4">
        <v>1.7165466459068367E-3</v>
      </c>
      <c r="AP120" s="4">
        <v>2.0358011782884836E-3</v>
      </c>
      <c r="AQ120" s="4">
        <v>2.9557069766796782E-4</v>
      </c>
      <c r="AR120" s="4">
        <v>5.6065133161435762E-3</v>
      </c>
      <c r="AS120" s="4">
        <v>9.1048960079644027E-4</v>
      </c>
      <c r="AT120" s="4">
        <v>4.809517923663199E-3</v>
      </c>
      <c r="AU120" s="4">
        <v>7.8912530596595505E-4</v>
      </c>
      <c r="AV120" s="4">
        <v>0.17113741887939557</v>
      </c>
      <c r="AW120" s="4">
        <v>9.2312571368781474E-3</v>
      </c>
      <c r="AX120" s="11">
        <v>2.0505578983181434</v>
      </c>
      <c r="AY120" s="11">
        <v>5.205984498743417E-2</v>
      </c>
      <c r="AZ120" s="11">
        <v>1.7471920773328353</v>
      </c>
      <c r="BA120" s="11">
        <v>2.4048586612808259E-2</v>
      </c>
      <c r="BB120" s="13">
        <v>17.883486798244686</v>
      </c>
      <c r="BC120" s="13">
        <v>0.42698229647310443</v>
      </c>
      <c r="BD120" s="11">
        <v>4.5196348125744521</v>
      </c>
      <c r="BE120" s="11">
        <v>8.1135501513110247E-2</v>
      </c>
      <c r="BF120" s="13">
        <v>29.733636068030986</v>
      </c>
      <c r="BG120" s="13">
        <v>0.53874607058958923</v>
      </c>
      <c r="BH120" s="11">
        <v>6.1065465106737475</v>
      </c>
      <c r="BI120" s="11">
        <v>0.10242982190983706</v>
      </c>
      <c r="BJ120" s="13">
        <v>16.468403827196749</v>
      </c>
      <c r="BK120" s="13">
        <v>0.42073571292927336</v>
      </c>
      <c r="BL120" s="11">
        <v>2.217943753178528</v>
      </c>
      <c r="BM120" s="11">
        <v>3.6457912087795759E-2</v>
      </c>
      <c r="BN120" s="11">
        <v>11.480797044443328</v>
      </c>
      <c r="BO120" s="11">
        <v>0.21510993598775308</v>
      </c>
      <c r="BP120" s="11">
        <v>1.4470799304268929</v>
      </c>
      <c r="BQ120" s="11">
        <v>2.0929997576384307E-2</v>
      </c>
      <c r="BR120" s="4">
        <v>1.1899200404297088E-2</v>
      </c>
      <c r="BS120" s="4">
        <v>1.2642880401374662E-3</v>
      </c>
      <c r="BT120" s="4">
        <v>0.18379759220681199</v>
      </c>
      <c r="BU120" s="4">
        <v>8.5315462990395233E-3</v>
      </c>
      <c r="BV120" s="4">
        <v>1.0597696174750707E-2</v>
      </c>
      <c r="BW120" s="4">
        <v>8.5315462990395233E-3</v>
      </c>
      <c r="BX120" s="4">
        <v>3.0899271470336454E-3</v>
      </c>
      <c r="BY120" s="4">
        <v>3.2417878324847243E-4</v>
      </c>
      <c r="BZ120" s="4">
        <v>9.9628420666184967E-3</v>
      </c>
      <c r="CA120" s="4">
        <v>7.1018700176683118E-4</v>
      </c>
      <c r="CB120" s="4"/>
      <c r="CC120" s="4"/>
      <c r="CD120" s="4"/>
      <c r="CE120" s="4"/>
      <c r="CF120" s="13"/>
      <c r="CG120" s="13"/>
      <c r="CH120" s="11"/>
      <c r="CI120" s="11"/>
      <c r="CJ120" s="13"/>
      <c r="CK120" s="13"/>
      <c r="CL120" s="11"/>
      <c r="CM120" s="11"/>
      <c r="CN120" s="13"/>
      <c r="CO120" s="13"/>
      <c r="CP120" s="11"/>
      <c r="CQ120" s="11"/>
      <c r="CR120" s="11"/>
      <c r="CS120" s="11"/>
      <c r="CT120" s="4"/>
      <c r="CU120" s="4"/>
      <c r="CV120" s="9"/>
      <c r="CW120" s="9"/>
      <c r="CX120" s="4"/>
      <c r="CY120" s="4"/>
      <c r="CZ120" s="9"/>
      <c r="DA120" s="9"/>
      <c r="DB120" s="9"/>
      <c r="DC120" s="9"/>
      <c r="DD120" s="9"/>
      <c r="DE120" s="9"/>
    </row>
    <row r="121" spans="1:109" x14ac:dyDescent="0.2">
      <c r="A121" s="1">
        <v>330</v>
      </c>
      <c r="B121" s="9" t="s">
        <v>43</v>
      </c>
      <c r="C121" s="9"/>
      <c r="D121" s="11">
        <v>2.5289740975733817</v>
      </c>
      <c r="E121" s="4">
        <v>1.707527974539759E-2</v>
      </c>
      <c r="F121" s="13">
        <v>11.315587247768802</v>
      </c>
      <c r="G121" s="13">
        <v>0.11841651216421464</v>
      </c>
      <c r="H121" s="11">
        <v>2.7652895011883336</v>
      </c>
      <c r="I121" s="11">
        <v>2.4636553099467062E-2</v>
      </c>
      <c r="J121" s="11">
        <v>2.9489529403357477</v>
      </c>
      <c r="K121" s="11">
        <v>2.0111818531044191E-2</v>
      </c>
      <c r="L121" s="11">
        <v>0.29520708466529699</v>
      </c>
      <c r="M121" s="4">
        <v>2.9192032066384863E-3</v>
      </c>
      <c r="N121" s="13">
        <v>24.821250699276884</v>
      </c>
      <c r="O121" s="13">
        <v>0.17201942911330945</v>
      </c>
      <c r="P121" s="13">
        <v>27.365294712970588</v>
      </c>
      <c r="Q121" s="13">
        <v>0.40383581390643003</v>
      </c>
      <c r="R121" s="15">
        <v>179.01401983827844</v>
      </c>
      <c r="S121" s="15">
        <v>1.8108512592372459</v>
      </c>
      <c r="T121" s="15">
        <v>133.2838542375442</v>
      </c>
      <c r="U121" s="15">
        <v>1.772900842012499</v>
      </c>
      <c r="V121" s="13">
        <v>73.737038814869308</v>
      </c>
      <c r="W121" s="13">
        <v>1.0280110437405972</v>
      </c>
      <c r="X121" s="13">
        <v>64.584636556063529</v>
      </c>
      <c r="Y121" s="13">
        <v>0.81443528953826694</v>
      </c>
      <c r="Z121" s="13">
        <v>131.33041062792213</v>
      </c>
      <c r="AA121" s="13">
        <v>2.2425721439476964</v>
      </c>
      <c r="AB121" s="9">
        <v>6.7486149263987355E-3</v>
      </c>
      <c r="AC121" s="9">
        <v>6.7842457242538396E-4</v>
      </c>
      <c r="AD121" s="9">
        <v>4.8785930269320986E-3</v>
      </c>
      <c r="AE121" s="9">
        <v>5.0540121627213751E-4</v>
      </c>
      <c r="AF121" s="15">
        <v>61.7452481241382</v>
      </c>
      <c r="AG121" s="15">
        <v>0.84157768990880177</v>
      </c>
      <c r="AH121" s="11">
        <v>25.728494461315744</v>
      </c>
      <c r="AI121" s="11">
        <v>2.4973264673296884</v>
      </c>
      <c r="AJ121" s="11">
        <v>4.5174114473446525E-3</v>
      </c>
      <c r="AK121" s="11">
        <v>5.8531459020954809E-4</v>
      </c>
      <c r="AL121" s="4" t="s">
        <v>43</v>
      </c>
      <c r="AM121" s="4"/>
      <c r="AN121" s="4">
        <v>1.2316292907377898E-2</v>
      </c>
      <c r="AO121" s="4">
        <v>1.9300667352244191E-3</v>
      </c>
      <c r="AP121" s="4">
        <v>5.6074813124934843E-4</v>
      </c>
      <c r="AQ121" s="4">
        <v>1.5376389601081232E-4</v>
      </c>
      <c r="AR121" s="4">
        <v>5.7622238247161629E-3</v>
      </c>
      <c r="AS121" s="4">
        <v>5.1655267262779036E-4</v>
      </c>
      <c r="AT121" s="4">
        <v>5.3412754862206266E-3</v>
      </c>
      <c r="AU121" s="4">
        <v>5.354514939441531E-4</v>
      </c>
      <c r="AV121" s="4">
        <v>0.16948920441452758</v>
      </c>
      <c r="AW121" s="4">
        <v>7.8265602998174554E-3</v>
      </c>
      <c r="AX121" s="11">
        <v>1.8049709694179055</v>
      </c>
      <c r="AY121" s="11">
        <v>4.8001892453955537E-2</v>
      </c>
      <c r="AZ121" s="11">
        <v>1.0737261171210235</v>
      </c>
      <c r="BA121" s="11">
        <v>2.2150252995117026E-2</v>
      </c>
      <c r="BB121" s="13">
        <v>9.6053599539023011</v>
      </c>
      <c r="BC121" s="13">
        <v>0.24169395996530271</v>
      </c>
      <c r="BD121" s="11">
        <v>2.3208925167540451</v>
      </c>
      <c r="BE121" s="11">
        <v>4.3470761287227579E-2</v>
      </c>
      <c r="BF121" s="13">
        <v>13.018844809992563</v>
      </c>
      <c r="BG121" s="13">
        <v>0.25141552756467861</v>
      </c>
      <c r="BH121" s="11">
        <v>1.9828830024652491</v>
      </c>
      <c r="BI121" s="11">
        <v>3.3080092110033911E-2</v>
      </c>
      <c r="BJ121" s="13">
        <v>3.9647548275158795</v>
      </c>
      <c r="BK121" s="13">
        <v>0.10780720387006959</v>
      </c>
      <c r="BL121" s="11">
        <v>0.46724320598210567</v>
      </c>
      <c r="BM121" s="11">
        <v>1.023803605007838E-2</v>
      </c>
      <c r="BN121" s="11">
        <v>2.4476603689418379</v>
      </c>
      <c r="BO121" s="11">
        <v>5.3145882593229721E-2</v>
      </c>
      <c r="BP121" s="11">
        <v>0.33487153611760079</v>
      </c>
      <c r="BQ121" s="11">
        <v>8.0322256442328568E-3</v>
      </c>
      <c r="BR121" s="4">
        <v>0.63622356233488808</v>
      </c>
      <c r="BS121" s="4">
        <v>5.9461507401148882E-2</v>
      </c>
      <c r="BT121" s="4">
        <v>1.326699062131655E-3</v>
      </c>
      <c r="BU121" s="4">
        <v>2.4610584443462155E-4</v>
      </c>
      <c r="BV121" s="4">
        <v>1.5144293874426503E-2</v>
      </c>
      <c r="BW121" s="4">
        <v>2.4610584443462155E-4</v>
      </c>
      <c r="BX121" s="4">
        <v>2.7747635286999011E-2</v>
      </c>
      <c r="BY121" s="4">
        <v>1.8849155621088549E-3</v>
      </c>
      <c r="BZ121" s="4">
        <v>0.14178396817716066</v>
      </c>
      <c r="CA121" s="4">
        <v>1.6539100154439202E-2</v>
      </c>
      <c r="CB121" s="4"/>
      <c r="CC121" s="4"/>
      <c r="CD121" s="4"/>
      <c r="CE121" s="4"/>
      <c r="CF121" s="13"/>
      <c r="CG121" s="13"/>
      <c r="CH121" s="11"/>
      <c r="CI121" s="11"/>
      <c r="CJ121" s="13"/>
      <c r="CK121" s="13"/>
      <c r="CL121" s="11"/>
      <c r="CM121" s="11"/>
      <c r="CN121" s="13"/>
      <c r="CO121" s="13"/>
      <c r="CP121" s="11"/>
      <c r="CQ121" s="11"/>
      <c r="CR121" s="11"/>
      <c r="CS121" s="11"/>
      <c r="CT121" s="4"/>
      <c r="CU121" s="4"/>
      <c r="CV121" s="9"/>
      <c r="CW121" s="9"/>
      <c r="CX121" s="4"/>
      <c r="CY121" s="4"/>
      <c r="CZ121" s="9"/>
      <c r="DA121" s="9"/>
      <c r="DB121" s="9"/>
      <c r="DC121" s="9"/>
      <c r="DD121" s="9"/>
      <c r="DE121" s="9"/>
    </row>
    <row r="122" spans="1:109" x14ac:dyDescent="0.2">
      <c r="A122" s="1">
        <v>331</v>
      </c>
      <c r="B122" s="9" t="s">
        <v>43</v>
      </c>
      <c r="C122" s="9"/>
      <c r="D122" s="11">
        <v>1.6787224360041761</v>
      </c>
      <c r="E122" s="4">
        <v>1.1334499328067895E-2</v>
      </c>
      <c r="F122" s="13">
        <v>11.215191793787911</v>
      </c>
      <c r="G122" s="13">
        <v>0.11736588357223393</v>
      </c>
      <c r="H122" s="11">
        <v>3.3521371348434581</v>
      </c>
      <c r="I122" s="11">
        <v>2.6555866894010877E-2</v>
      </c>
      <c r="J122" s="11">
        <v>3.5404124251473377</v>
      </c>
      <c r="K122" s="11">
        <v>2.4145564090117467E-2</v>
      </c>
      <c r="L122" s="11">
        <v>0.26265894159154501</v>
      </c>
      <c r="M122" s="4">
        <v>2.5973456071206654E-3</v>
      </c>
      <c r="N122" s="13">
        <v>26.519413390035435</v>
      </c>
      <c r="O122" s="13">
        <v>0.18378825495310946</v>
      </c>
      <c r="P122" s="13">
        <v>24.065867173475926</v>
      </c>
      <c r="Q122" s="13">
        <v>0.35924701383946273</v>
      </c>
      <c r="R122" s="15">
        <v>465.41903845163569</v>
      </c>
      <c r="S122" s="15">
        <v>16.339564010559936</v>
      </c>
      <c r="T122" s="15">
        <v>164.05427831117294</v>
      </c>
      <c r="U122" s="15">
        <v>2.1785085374197757</v>
      </c>
      <c r="V122" s="13">
        <v>81.621719976677795</v>
      </c>
      <c r="W122" s="13">
        <v>0.92110067670535911</v>
      </c>
      <c r="X122" s="13">
        <v>61.378794753639404</v>
      </c>
      <c r="Y122" s="13">
        <v>0.7725062590002848</v>
      </c>
      <c r="Z122" s="13">
        <v>112.37401923374267</v>
      </c>
      <c r="AA122" s="13">
        <v>1.8588347533287315</v>
      </c>
      <c r="AB122" s="9">
        <v>3.1238481433837659E-2</v>
      </c>
      <c r="AC122" s="9">
        <v>1.5096363625036872E-3</v>
      </c>
      <c r="AD122" s="9">
        <v>1.0863992497527352E-2</v>
      </c>
      <c r="AE122" s="9">
        <v>7.609327008012975E-4</v>
      </c>
      <c r="AF122" s="15">
        <v>171.48298176231032</v>
      </c>
      <c r="AG122" s="15">
        <v>2.5305457198985239</v>
      </c>
      <c r="AH122" s="11">
        <v>0.87558817809424061</v>
      </c>
      <c r="AI122" s="11">
        <v>5.3462404948009433E-2</v>
      </c>
      <c r="AJ122" s="11">
        <v>0.33811070147155731</v>
      </c>
      <c r="AK122" s="11">
        <v>7.4438344768275502E-2</v>
      </c>
      <c r="AL122" s="4">
        <v>5.2442452642708064E-4</v>
      </c>
      <c r="AM122" s="4">
        <v>1.4250455938219018E-4</v>
      </c>
      <c r="AN122" s="4">
        <v>4.162144416163127E-3</v>
      </c>
      <c r="AO122" s="4">
        <v>1.1218843615599554E-3</v>
      </c>
      <c r="AP122" s="4">
        <v>6.9314429151142777E-4</v>
      </c>
      <c r="AQ122" s="4">
        <v>1.7131382509189908E-4</v>
      </c>
      <c r="AR122" s="4">
        <v>3.0719425216910561E-3</v>
      </c>
      <c r="AS122" s="4">
        <v>3.5191928397764345E-4</v>
      </c>
      <c r="AT122" s="4">
        <v>3.6654779035382975E-3</v>
      </c>
      <c r="AU122" s="4">
        <v>4.85778332069975E-4</v>
      </c>
      <c r="AV122" s="4">
        <v>0.16685724413352429</v>
      </c>
      <c r="AW122" s="4">
        <v>7.9138846038251612E-3</v>
      </c>
      <c r="AX122" s="11">
        <v>1.8589970288820239</v>
      </c>
      <c r="AY122" s="11">
        <v>4.6728048034483306E-2</v>
      </c>
      <c r="AZ122" s="11">
        <v>1.5455630571707764</v>
      </c>
      <c r="BA122" s="11">
        <v>2.4850532377501004E-2</v>
      </c>
      <c r="BB122" s="13">
        <v>14.297142552603898</v>
      </c>
      <c r="BC122" s="13">
        <v>0.34498219912382655</v>
      </c>
      <c r="BD122" s="11">
        <v>3.5997860329381703</v>
      </c>
      <c r="BE122" s="11">
        <v>6.5604744483326982E-2</v>
      </c>
      <c r="BF122" s="13">
        <v>24.564012786669036</v>
      </c>
      <c r="BG122" s="13">
        <v>0.47619810525474959</v>
      </c>
      <c r="BH122" s="11">
        <v>5.0743850880697714</v>
      </c>
      <c r="BI122" s="11">
        <v>9.0190649632942987E-2</v>
      </c>
      <c r="BJ122" s="13">
        <v>13.399235361852483</v>
      </c>
      <c r="BK122" s="13">
        <v>0.34466159461071127</v>
      </c>
      <c r="BL122" s="11">
        <v>1.7704971252258237</v>
      </c>
      <c r="BM122" s="11">
        <v>2.9602868893624273E-2</v>
      </c>
      <c r="BN122" s="11">
        <v>9.5479008279375961</v>
      </c>
      <c r="BO122" s="11">
        <v>0.16415466979620172</v>
      </c>
      <c r="BP122" s="11">
        <v>1.243313441622631</v>
      </c>
      <c r="BQ122" s="11">
        <v>1.7608005467519134E-2</v>
      </c>
      <c r="BR122" s="4">
        <v>1.8835079676055327E-2</v>
      </c>
      <c r="BS122" s="4">
        <v>2.9860070094017855E-3</v>
      </c>
      <c r="BT122" s="4">
        <v>3.2353436682612417E-2</v>
      </c>
      <c r="BU122" s="4">
        <v>6.3361609572503462E-3</v>
      </c>
      <c r="BV122" s="4">
        <v>3.584719890596806E-3</v>
      </c>
      <c r="BW122" s="4">
        <v>6.3361609572503462E-3</v>
      </c>
      <c r="BX122" s="4">
        <v>1.1773960036955031E-3</v>
      </c>
      <c r="BY122" s="4">
        <v>1.9803084980246188E-4</v>
      </c>
      <c r="BZ122" s="4">
        <v>5.6584867309667202E-3</v>
      </c>
      <c r="CA122" s="4">
        <v>4.9135002869288595E-4</v>
      </c>
      <c r="CB122" s="4"/>
      <c r="CC122" s="4"/>
      <c r="CD122" s="4"/>
      <c r="CE122" s="4"/>
      <c r="CF122" s="13"/>
      <c r="CG122" s="13"/>
      <c r="CH122" s="11"/>
      <c r="CI122" s="11"/>
      <c r="CJ122" s="13"/>
      <c r="CK122" s="13"/>
      <c r="CL122" s="11"/>
      <c r="CM122" s="11"/>
      <c r="CN122" s="13"/>
      <c r="CO122" s="13"/>
      <c r="CP122" s="11"/>
      <c r="CQ122" s="11"/>
      <c r="CR122" s="11"/>
      <c r="CS122" s="11"/>
      <c r="CT122" s="4"/>
      <c r="CU122" s="4"/>
      <c r="CV122" s="9"/>
      <c r="CW122" s="9"/>
      <c r="CX122" s="4"/>
      <c r="CY122" s="4"/>
      <c r="CZ122" s="9"/>
      <c r="DA122" s="9"/>
      <c r="DB122" s="9"/>
      <c r="DC122" s="9"/>
      <c r="DD122" s="9"/>
      <c r="DE122" s="9"/>
    </row>
    <row r="123" spans="1:109" x14ac:dyDescent="0.2">
      <c r="A123" s="1">
        <v>332</v>
      </c>
      <c r="B123" s="9">
        <v>1.1740017069645548E-2</v>
      </c>
      <c r="C123" s="9">
        <v>7.6903981718331565E-5</v>
      </c>
      <c r="D123" s="11">
        <v>1.7507046840123972</v>
      </c>
      <c r="E123" s="4">
        <v>1.1820513408885234E-2</v>
      </c>
      <c r="F123" s="13">
        <v>11.410731873662161</v>
      </c>
      <c r="G123" s="13">
        <v>0.11941219135458837</v>
      </c>
      <c r="H123" s="11">
        <v>3.3410747003488308</v>
      </c>
      <c r="I123" s="11">
        <v>2.646822950742871E-2</v>
      </c>
      <c r="J123" s="11">
        <v>3.5307327551765884</v>
      </c>
      <c r="K123" s="11">
        <v>2.4079548873926878E-2</v>
      </c>
      <c r="L123" s="11">
        <v>0.25966104860046352</v>
      </c>
      <c r="M123" s="4">
        <v>2.786835459353786E-3</v>
      </c>
      <c r="N123" s="13">
        <v>26.514940556932999</v>
      </c>
      <c r="O123" s="13">
        <v>0.1837572567489453</v>
      </c>
      <c r="P123" s="13">
        <v>19.717757632610034</v>
      </c>
      <c r="Q123" s="13">
        <v>0.29087690365740893</v>
      </c>
      <c r="R123" s="15">
        <v>364.05270880721093</v>
      </c>
      <c r="S123" s="15">
        <v>2.474320384455599</v>
      </c>
      <c r="T123" s="15">
        <v>159.84048188014398</v>
      </c>
      <c r="U123" s="15">
        <v>2.1225527184405646</v>
      </c>
      <c r="V123" s="13">
        <v>64.743601473504768</v>
      </c>
      <c r="W123" s="13">
        <v>0.74413752215055573</v>
      </c>
      <c r="X123" s="13">
        <v>64.972852112488596</v>
      </c>
      <c r="Y123" s="13">
        <v>0.81774064028882409</v>
      </c>
      <c r="Z123" s="13">
        <v>111.95423027254941</v>
      </c>
      <c r="AA123" s="13">
        <v>1.6849594322528518</v>
      </c>
      <c r="AB123" s="9">
        <v>1.7823543782316049E-2</v>
      </c>
      <c r="AC123" s="9">
        <v>1.1099071654427502E-3</v>
      </c>
      <c r="AD123" s="9">
        <v>4.1538457876145714E-3</v>
      </c>
      <c r="AE123" s="9">
        <v>4.6207273301254222E-4</v>
      </c>
      <c r="AF123" s="15">
        <v>173.69880722887655</v>
      </c>
      <c r="AG123" s="15">
        <v>2.372758241256927</v>
      </c>
      <c r="AH123" s="11">
        <v>0.56638200360981106</v>
      </c>
      <c r="AI123" s="11">
        <v>1.1407247885330724E-2</v>
      </c>
      <c r="AJ123" s="11">
        <v>3.6982732879041751E-3</v>
      </c>
      <c r="AK123" s="11">
        <v>6.8540384362874413E-4</v>
      </c>
      <c r="AL123" s="4" t="s">
        <v>43</v>
      </c>
      <c r="AM123" s="4"/>
      <c r="AN123" s="4">
        <v>9.2366871852009313E-3</v>
      </c>
      <c r="AO123" s="4">
        <v>1.6563884675303243E-3</v>
      </c>
      <c r="AP123" s="4" t="s">
        <v>43</v>
      </c>
      <c r="AQ123" s="4"/>
      <c r="AR123" s="4">
        <v>2.1198685647536675E-3</v>
      </c>
      <c r="AS123" s="4">
        <v>2.8903183491734959E-4</v>
      </c>
      <c r="AT123" s="4">
        <v>3.1185649146219462E-3</v>
      </c>
      <c r="AU123" s="4">
        <v>3.1837800139737177E-4</v>
      </c>
      <c r="AV123" s="4">
        <v>0.14846775058177894</v>
      </c>
      <c r="AW123" s="4">
        <v>1.0659613894387555E-2</v>
      </c>
      <c r="AX123" s="11">
        <v>1.7280651638370874</v>
      </c>
      <c r="AY123" s="11">
        <v>4.5296974952934319E-2</v>
      </c>
      <c r="AZ123" s="11">
        <v>1.4143831394489268</v>
      </c>
      <c r="BA123" s="11">
        <v>2.0025141383582988E-2</v>
      </c>
      <c r="BB123" s="13">
        <v>13.855415527541126</v>
      </c>
      <c r="BC123" s="13">
        <v>0.32801189741355757</v>
      </c>
      <c r="BD123" s="11">
        <v>3.6724062862274121</v>
      </c>
      <c r="BE123" s="11">
        <v>6.5310952103183467E-2</v>
      </c>
      <c r="BF123" s="13">
        <v>25.268920454248708</v>
      </c>
      <c r="BG123" s="13">
        <v>0.47515413569940912</v>
      </c>
      <c r="BH123" s="11">
        <v>5.1573784914539011</v>
      </c>
      <c r="BI123" s="11">
        <v>8.9418025260615264E-2</v>
      </c>
      <c r="BJ123" s="13">
        <v>13.38100364552308</v>
      </c>
      <c r="BK123" s="13">
        <v>0.34113911932408653</v>
      </c>
      <c r="BL123" s="11">
        <v>1.7490046346618202</v>
      </c>
      <c r="BM123" s="11">
        <v>2.9477744722208869E-2</v>
      </c>
      <c r="BN123" s="11">
        <v>9.3421760452097171</v>
      </c>
      <c r="BO123" s="11">
        <v>0.18698046507155114</v>
      </c>
      <c r="BP123" s="11">
        <v>1.23892484824905</v>
      </c>
      <c r="BQ123" s="11">
        <v>2.5757073195709277E-2</v>
      </c>
      <c r="BR123" s="4">
        <v>7.8873980232847026E-3</v>
      </c>
      <c r="BS123" s="4">
        <v>1.0105185584828058E-3</v>
      </c>
      <c r="BT123" s="4">
        <v>-1.2841503510056001E-4</v>
      </c>
      <c r="BU123" s="4">
        <v>7.5656405433878563E-5</v>
      </c>
      <c r="BV123" s="4">
        <v>6.3024753828996947E-3</v>
      </c>
      <c r="BW123" s="4">
        <v>7.5656405433878563E-5</v>
      </c>
      <c r="BX123" s="4">
        <v>2.2645783541550316E-4</v>
      </c>
      <c r="BY123" s="4">
        <v>8.5688309272603265E-5</v>
      </c>
      <c r="BZ123" s="4">
        <v>3.2679326354146825E-3</v>
      </c>
      <c r="CA123" s="4">
        <v>2.8523844392294977E-4</v>
      </c>
      <c r="CB123" s="4"/>
      <c r="CC123" s="4"/>
      <c r="CD123" s="4"/>
      <c r="CE123" s="4"/>
      <c r="CF123" s="13"/>
      <c r="CG123" s="13"/>
      <c r="CH123" s="11"/>
      <c r="CI123" s="11"/>
      <c r="CJ123" s="13"/>
      <c r="CK123" s="13"/>
      <c r="CL123" s="11"/>
      <c r="CM123" s="11"/>
      <c r="CN123" s="13"/>
      <c r="CO123" s="13"/>
      <c r="CP123" s="11"/>
      <c r="CQ123" s="11"/>
      <c r="CR123" s="11"/>
      <c r="CS123" s="11"/>
      <c r="CT123" s="4"/>
      <c r="CU123" s="4"/>
      <c r="CV123" s="9"/>
      <c r="CW123" s="9"/>
      <c r="CX123" s="4"/>
      <c r="CY123" s="4"/>
      <c r="CZ123" s="9"/>
      <c r="DA123" s="9"/>
      <c r="DB123" s="9"/>
      <c r="DC123" s="9"/>
      <c r="DD123" s="9"/>
      <c r="DE123" s="9"/>
    </row>
    <row r="124" spans="1:109" x14ac:dyDescent="0.2">
      <c r="A124" s="1">
        <v>333</v>
      </c>
      <c r="B124" s="9">
        <v>2.1600697679262375E-3</v>
      </c>
      <c r="C124" s="9">
        <v>1.4149720989113975E-5</v>
      </c>
      <c r="D124" s="11">
        <v>1.5136811608378617</v>
      </c>
      <c r="E124" s="4">
        <v>1.022016369857057E-2</v>
      </c>
      <c r="F124" s="13">
        <v>11.439691759508396</v>
      </c>
      <c r="G124" s="13">
        <v>0.11971525372329245</v>
      </c>
      <c r="H124" s="11">
        <v>3.4987603232982045</v>
      </c>
      <c r="I124" s="11">
        <v>2.7717426138024796E-2</v>
      </c>
      <c r="J124" s="11">
        <v>3.6982596308585869</v>
      </c>
      <c r="K124" s="11">
        <v>2.5222079864063902E-2</v>
      </c>
      <c r="L124" s="11">
        <v>1.0359744317644188</v>
      </c>
      <c r="M124" s="4">
        <v>1.024440143986041E-2</v>
      </c>
      <c r="N124" s="13">
        <v>26.479216637638167</v>
      </c>
      <c r="O124" s="13">
        <v>0.18350967824142969</v>
      </c>
      <c r="P124" s="13">
        <v>27.326527201273986</v>
      </c>
      <c r="Q124" s="13">
        <v>0.39660878953736489</v>
      </c>
      <c r="R124" s="15">
        <v>450.40343227290521</v>
      </c>
      <c r="S124" s="15">
        <v>3.0612116507881315</v>
      </c>
      <c r="T124" s="15">
        <v>156.97103956057825</v>
      </c>
      <c r="U124" s="15">
        <v>2.0844488380958426</v>
      </c>
      <c r="V124" s="13">
        <v>125.74987148701848</v>
      </c>
      <c r="W124" s="13">
        <v>1.4363119989291322</v>
      </c>
      <c r="X124" s="13">
        <v>49.467847592980895</v>
      </c>
      <c r="Y124" s="13">
        <v>0.66142988521830959</v>
      </c>
      <c r="Z124" s="13">
        <v>101.30684181258655</v>
      </c>
      <c r="AA124" s="13">
        <v>1.4916355829045262</v>
      </c>
      <c r="AB124" s="9">
        <v>9.6341476791235031E-3</v>
      </c>
      <c r="AC124" s="9">
        <v>8.042662885896424E-4</v>
      </c>
      <c r="AD124" s="9">
        <v>9.0969501328142834E-3</v>
      </c>
      <c r="AE124" s="9">
        <v>6.8558370271364565E-4</v>
      </c>
      <c r="AF124" s="15">
        <v>187.86844522302465</v>
      </c>
      <c r="AG124" s="15">
        <v>2.4386962879454028</v>
      </c>
      <c r="AH124" s="11">
        <v>0.72521582767484583</v>
      </c>
      <c r="AI124" s="11">
        <v>1.260602698738301E-2</v>
      </c>
      <c r="AJ124" s="11">
        <v>5.8995281266608995E-2</v>
      </c>
      <c r="AK124" s="11">
        <v>3.1090551396853894E-3</v>
      </c>
      <c r="AL124" s="4" t="s">
        <v>43</v>
      </c>
      <c r="AM124" s="4"/>
      <c r="AN124" s="4">
        <v>4.4811509699346826E-3</v>
      </c>
      <c r="AO124" s="4">
        <v>1.1484372310463654E-3</v>
      </c>
      <c r="AP124" s="4" t="s">
        <v>43</v>
      </c>
      <c r="AQ124" s="4"/>
      <c r="AR124" s="4">
        <v>2.3172522012383364E-3</v>
      </c>
      <c r="AS124" s="4">
        <v>3.012202616951594E-4</v>
      </c>
      <c r="AT124" s="4">
        <v>4.2875546293878559E-3</v>
      </c>
      <c r="AU124" s="4">
        <v>6.2651584602272249E-4</v>
      </c>
      <c r="AV124" s="4">
        <v>0.1662994811005763</v>
      </c>
      <c r="AW124" s="4">
        <v>9.2933249843620523E-3</v>
      </c>
      <c r="AX124" s="11">
        <v>1.8923547686545832</v>
      </c>
      <c r="AY124" s="11">
        <v>4.4603553121123525E-2</v>
      </c>
      <c r="AZ124" s="11">
        <v>1.6346949301077842</v>
      </c>
      <c r="BA124" s="11">
        <v>2.3036236668633067E-2</v>
      </c>
      <c r="BB124" s="13">
        <v>17.190060877558441</v>
      </c>
      <c r="BC124" s="13">
        <v>0.39932236894105888</v>
      </c>
      <c r="BD124" s="11">
        <v>4.3521310681346366</v>
      </c>
      <c r="BE124" s="11">
        <v>7.7520111529087235E-2</v>
      </c>
      <c r="BF124" s="13">
        <v>28.058592792748804</v>
      </c>
      <c r="BG124" s="13">
        <v>0.50726417292903503</v>
      </c>
      <c r="BH124" s="11">
        <v>5.6313484982645017</v>
      </c>
      <c r="BI124" s="11">
        <v>9.2043873394165088E-2</v>
      </c>
      <c r="BJ124" s="13">
        <v>15.025023571914218</v>
      </c>
      <c r="BK124" s="13">
        <v>0.36554232280646659</v>
      </c>
      <c r="BL124" s="11">
        <v>2.0167018251096684</v>
      </c>
      <c r="BM124" s="11">
        <v>3.2120948998912491E-2</v>
      </c>
      <c r="BN124" s="11">
        <v>10.914678983071653</v>
      </c>
      <c r="BO124" s="11">
        <v>0.20174727584619045</v>
      </c>
      <c r="BP124" s="11">
        <v>1.4641706955167133</v>
      </c>
      <c r="BQ124" s="11">
        <v>1.8256887194151403E-2</v>
      </c>
      <c r="BR124" s="4">
        <v>1.0445376355543965E-2</v>
      </c>
      <c r="BS124" s="4">
        <v>1.8273169401695592E-3</v>
      </c>
      <c r="BT124" s="4">
        <v>1.5669216139888802E-2</v>
      </c>
      <c r="BU124" s="4">
        <v>1.6058618903756364E-3</v>
      </c>
      <c r="BV124" s="4">
        <v>7.6370029389307564E-3</v>
      </c>
      <c r="BW124" s="4">
        <v>1.6058618903756364E-3</v>
      </c>
      <c r="BX124" s="4">
        <v>1.6465412881634596E-4</v>
      </c>
      <c r="BY124" s="4">
        <v>7.2798375289326311E-5</v>
      </c>
      <c r="BZ124" s="4">
        <v>5.3935381891802824E-3</v>
      </c>
      <c r="CA124" s="4">
        <v>4.2102367974967563E-4</v>
      </c>
      <c r="CB124" s="4"/>
      <c r="CC124" s="4"/>
      <c r="CD124" s="4"/>
      <c r="CE124" s="4"/>
      <c r="CF124" s="13"/>
      <c r="CG124" s="13"/>
      <c r="CH124" s="11"/>
      <c r="CI124" s="11"/>
      <c r="CJ124" s="13"/>
      <c r="CK124" s="13"/>
      <c r="CL124" s="11"/>
      <c r="CM124" s="11"/>
      <c r="CN124" s="13"/>
      <c r="CO124" s="13"/>
      <c r="CP124" s="11"/>
      <c r="CQ124" s="11"/>
      <c r="CR124" s="11"/>
      <c r="CS124" s="11"/>
      <c r="CT124" s="4"/>
      <c r="CU124" s="4"/>
      <c r="CV124" s="9"/>
      <c r="CW124" s="9"/>
      <c r="CX124" s="4"/>
      <c r="CY124" s="4"/>
      <c r="CZ124" s="9"/>
      <c r="DA124" s="9"/>
      <c r="DB124" s="9"/>
      <c r="DC124" s="9"/>
      <c r="DD124" s="9"/>
      <c r="DE124" s="9"/>
    </row>
    <row r="125" spans="1:109" x14ac:dyDescent="0.2">
      <c r="A125" s="1">
        <v>334</v>
      </c>
      <c r="B125" s="9" t="s">
        <v>43</v>
      </c>
      <c r="C125" s="9"/>
      <c r="D125" s="11">
        <v>1.6607963663076233</v>
      </c>
      <c r="E125" s="4">
        <v>1.1213465010200476E-2</v>
      </c>
      <c r="F125" s="13">
        <v>11.223433323302626</v>
      </c>
      <c r="G125" s="13">
        <v>0.11745213037133179</v>
      </c>
      <c r="H125" s="11">
        <v>3.2232790406682716</v>
      </c>
      <c r="I125" s="11">
        <v>2.5535043980305167E-2</v>
      </c>
      <c r="J125" s="11">
        <v>3.4053075598510079</v>
      </c>
      <c r="K125" s="11">
        <v>2.322415076529457E-2</v>
      </c>
      <c r="L125" s="11">
        <v>0.46918608334949946</v>
      </c>
      <c r="M125" s="4">
        <v>4.6396227942053113E-3</v>
      </c>
      <c r="N125" s="13">
        <v>26.485205527862227</v>
      </c>
      <c r="O125" s="13">
        <v>0.18355118321996047</v>
      </c>
      <c r="P125" s="13">
        <v>23.039038325112582</v>
      </c>
      <c r="Q125" s="13">
        <v>0.33475298757703442</v>
      </c>
      <c r="R125" s="15">
        <v>401.66595651076096</v>
      </c>
      <c r="S125" s="15">
        <v>2.7299625573250097</v>
      </c>
      <c r="T125" s="15">
        <v>119.10248515740913</v>
      </c>
      <c r="U125" s="15">
        <v>1.5815849694037338</v>
      </c>
      <c r="V125" s="13">
        <v>73.902516660061835</v>
      </c>
      <c r="W125" s="13">
        <v>0.90715931296976027</v>
      </c>
      <c r="X125" s="13">
        <v>56.885685944130948</v>
      </c>
      <c r="Y125" s="13">
        <v>0.71595652237469354</v>
      </c>
      <c r="Z125" s="13">
        <v>110.65837564800822</v>
      </c>
      <c r="AA125" s="13">
        <v>1.8525747683929163</v>
      </c>
      <c r="AB125" s="9">
        <v>2.0887991810614449E-2</v>
      </c>
      <c r="AC125" s="9">
        <v>1.2115527273298475E-3</v>
      </c>
      <c r="AD125" s="9">
        <v>1.0997015953000986E-2</v>
      </c>
      <c r="AE125" s="9">
        <v>7.6144123918189073E-4</v>
      </c>
      <c r="AF125" s="15">
        <v>172.42508516478827</v>
      </c>
      <c r="AG125" s="15">
        <v>2.5433272148712929</v>
      </c>
      <c r="AH125" s="11">
        <v>8.7623662492528602</v>
      </c>
      <c r="AI125" s="11">
        <v>1.4146189904860542</v>
      </c>
      <c r="AJ125" s="11">
        <v>4.1057093022065352E-2</v>
      </c>
      <c r="AK125" s="11">
        <v>2.5322801386674244E-3</v>
      </c>
      <c r="AL125" s="4" t="s">
        <v>43</v>
      </c>
      <c r="AM125" s="4"/>
      <c r="AN125" s="4">
        <v>1.4526010658447906E-2</v>
      </c>
      <c r="AO125" s="4">
        <v>2.0889477362627555E-3</v>
      </c>
      <c r="AP125" s="4">
        <v>8.2343770517488213E-4</v>
      </c>
      <c r="AQ125" s="4">
        <v>1.8571898213578042E-4</v>
      </c>
      <c r="AR125" s="4">
        <v>2.4012679230401776E-3</v>
      </c>
      <c r="AS125" s="4">
        <v>3.0905942149668975E-4</v>
      </c>
      <c r="AT125" s="4">
        <v>3.8828953789532242E-3</v>
      </c>
      <c r="AU125" s="4">
        <v>3.5722244796084282E-4</v>
      </c>
      <c r="AV125" s="4">
        <v>0.12647173350272925</v>
      </c>
      <c r="AW125" s="4">
        <v>8.4736386655708228E-3</v>
      </c>
      <c r="AX125" s="11">
        <v>1.6913735057158521</v>
      </c>
      <c r="AY125" s="11">
        <v>4.5968035035508156E-2</v>
      </c>
      <c r="AZ125" s="11">
        <v>1.4123462212256188</v>
      </c>
      <c r="BA125" s="11">
        <v>1.9624072720753234E-2</v>
      </c>
      <c r="BB125" s="13">
        <v>14.48427267321007</v>
      </c>
      <c r="BC125" s="13">
        <v>0.34842193367932445</v>
      </c>
      <c r="BD125" s="11">
        <v>3.741841221623738</v>
      </c>
      <c r="BE125" s="11">
        <v>6.8480261699796152E-2</v>
      </c>
      <c r="BF125" s="13">
        <v>25.433366694656414</v>
      </c>
      <c r="BG125" s="13">
        <v>0.46477016969192197</v>
      </c>
      <c r="BH125" s="11">
        <v>5.1478474302751058</v>
      </c>
      <c r="BI125" s="11">
        <v>8.6331898965880033E-2</v>
      </c>
      <c r="BJ125" s="13">
        <v>13.332363260967549</v>
      </c>
      <c r="BK125" s="13">
        <v>0.3310464050983174</v>
      </c>
      <c r="BL125" s="11">
        <v>1.7168523758100704</v>
      </c>
      <c r="BM125" s="11">
        <v>2.6889362806267868E-2</v>
      </c>
      <c r="BN125" s="11">
        <v>8.5676464034855062</v>
      </c>
      <c r="BO125" s="11">
        <v>0.14999581702155967</v>
      </c>
      <c r="BP125" s="11">
        <v>1.0788984500819787</v>
      </c>
      <c r="BQ125" s="11">
        <v>1.8121303591583555E-2</v>
      </c>
      <c r="BR125" s="4">
        <v>0.23714007693545469</v>
      </c>
      <c r="BS125" s="4">
        <v>4.2841744053271673E-2</v>
      </c>
      <c r="BT125" s="4">
        <v>1.3986717596710363E-2</v>
      </c>
      <c r="BU125" s="4">
        <v>1.0945356379879123E-3</v>
      </c>
      <c r="BV125" s="4">
        <v>6.2700820018200603E-3</v>
      </c>
      <c r="BW125" s="4">
        <v>1.0945356379879123E-3</v>
      </c>
      <c r="BX125" s="4">
        <v>8.9467038766516665E-3</v>
      </c>
      <c r="BY125" s="4">
        <v>8.8566932904149713E-4</v>
      </c>
      <c r="BZ125" s="4">
        <v>3.0153240129762948E-2</v>
      </c>
      <c r="CA125" s="4">
        <v>3.826315704825051E-3</v>
      </c>
      <c r="CB125" s="4"/>
      <c r="CC125" s="4"/>
      <c r="CD125" s="4"/>
      <c r="CE125" s="4"/>
      <c r="CF125" s="13"/>
      <c r="CG125" s="13"/>
      <c r="CH125" s="11"/>
      <c r="CI125" s="11"/>
      <c r="CJ125" s="13"/>
      <c r="CK125" s="13"/>
      <c r="CL125" s="11"/>
      <c r="CM125" s="11"/>
      <c r="CN125" s="13"/>
      <c r="CO125" s="13"/>
      <c r="CP125" s="11"/>
      <c r="CQ125" s="11"/>
      <c r="CR125" s="11"/>
      <c r="CS125" s="11"/>
      <c r="CT125" s="4"/>
      <c r="CU125" s="4"/>
      <c r="CV125" s="9"/>
      <c r="CW125" s="9"/>
      <c r="CX125" s="4"/>
      <c r="CY125" s="4"/>
      <c r="CZ125" s="9"/>
      <c r="DA125" s="9"/>
      <c r="DB125" s="9"/>
      <c r="DC125" s="9"/>
      <c r="DD125" s="9"/>
      <c r="DE125" s="9"/>
    </row>
    <row r="126" spans="1:109" x14ac:dyDescent="0.2">
      <c r="A126" s="1">
        <v>335</v>
      </c>
      <c r="B126" s="9">
        <v>9.23448650486762E-4</v>
      </c>
      <c r="C126" s="9">
        <v>6.1215102684185242E-6</v>
      </c>
      <c r="D126" s="11">
        <v>1.59913299604814</v>
      </c>
      <c r="E126" s="4">
        <v>1.0797122550135371E-2</v>
      </c>
      <c r="F126" s="13">
        <v>11.225810422195249</v>
      </c>
      <c r="G126" s="13">
        <v>0.11747700647840113</v>
      </c>
      <c r="H126" s="11">
        <v>3.3759860769469143</v>
      </c>
      <c r="I126" s="11">
        <v>2.6744799896029087E-2</v>
      </c>
      <c r="J126" s="11">
        <v>3.5368121530725336</v>
      </c>
      <c r="K126" s="11">
        <v>2.4121010284039287E-2</v>
      </c>
      <c r="L126" s="11">
        <v>0.58113991565518097</v>
      </c>
      <c r="M126" s="4">
        <v>5.7466964494082458E-3</v>
      </c>
      <c r="N126" s="13">
        <v>26.669646473193122</v>
      </c>
      <c r="O126" s="13">
        <v>0.18482941961929888</v>
      </c>
      <c r="P126" s="13">
        <v>48.509745736179354</v>
      </c>
      <c r="Q126" s="13">
        <v>0.70405549140889478</v>
      </c>
      <c r="R126" s="15">
        <v>429.98040362543128</v>
      </c>
      <c r="S126" s="15">
        <v>2.9224045086566193</v>
      </c>
      <c r="T126" s="15">
        <v>118.6935592037087</v>
      </c>
      <c r="U126" s="15">
        <v>1.5761547624595493</v>
      </c>
      <c r="V126" s="13">
        <v>70.339335975059072</v>
      </c>
      <c r="W126" s="13">
        <v>0.73747023590908978</v>
      </c>
      <c r="X126" s="13">
        <v>50.802043197116042</v>
      </c>
      <c r="Y126" s="13">
        <v>0.63938851352971549</v>
      </c>
      <c r="Z126" s="13">
        <v>108.53008729095973</v>
      </c>
      <c r="AA126" s="13">
        <v>1.689300174112913</v>
      </c>
      <c r="AB126" s="9">
        <v>2.1917249381938609E-2</v>
      </c>
      <c r="AC126" s="9">
        <v>1.240806412735869E-3</v>
      </c>
      <c r="AD126" s="9">
        <v>1.4054918578421146E-2</v>
      </c>
      <c r="AE126" s="9">
        <v>8.6263749180298308E-4</v>
      </c>
      <c r="AF126" s="15">
        <v>194.07266382782106</v>
      </c>
      <c r="AG126" s="15">
        <v>2.6247558479931126</v>
      </c>
      <c r="AH126" s="11">
        <v>0.66068058159043208</v>
      </c>
      <c r="AI126" s="11">
        <v>2.8393682906633435E-2</v>
      </c>
      <c r="AJ126" s="11">
        <v>4.0934979913249202E-2</v>
      </c>
      <c r="AK126" s="11">
        <v>3.0681380009661102E-3</v>
      </c>
      <c r="AL126" s="4">
        <v>3.8164000593565841E-3</v>
      </c>
      <c r="AM126" s="4">
        <v>4.3157990906189073E-4</v>
      </c>
      <c r="AN126" s="4">
        <v>5.0272180197057379E-3</v>
      </c>
      <c r="AO126" s="4">
        <v>1.2243096798877737E-3</v>
      </c>
      <c r="AP126" s="4" t="s">
        <v>43</v>
      </c>
      <c r="AQ126" s="4"/>
      <c r="AR126" s="4">
        <v>4.0548337634751424E-3</v>
      </c>
      <c r="AS126" s="4">
        <v>4.0188700309330743E-4</v>
      </c>
      <c r="AT126" s="4">
        <v>3.7283172402704408E-3</v>
      </c>
      <c r="AU126" s="4">
        <v>6.2985142284400326E-4</v>
      </c>
      <c r="AV126" s="4">
        <v>0.16564803692580179</v>
      </c>
      <c r="AW126" s="4">
        <v>7.2840131111628608E-3</v>
      </c>
      <c r="AX126" s="11">
        <v>1.9482230782953323</v>
      </c>
      <c r="AY126" s="11">
        <v>4.7134298752023809E-2</v>
      </c>
      <c r="AZ126" s="11">
        <v>1.5596901012956907</v>
      </c>
      <c r="BA126" s="11">
        <v>2.9969896930507313E-2</v>
      </c>
      <c r="BB126" s="13">
        <v>15.107177457930627</v>
      </c>
      <c r="BC126" s="13">
        <v>0.35317641967658436</v>
      </c>
      <c r="BD126" s="11">
        <v>3.8459399240504073</v>
      </c>
      <c r="BE126" s="11">
        <v>6.9947248700231404E-2</v>
      </c>
      <c r="BF126" s="13">
        <v>26.700305549910354</v>
      </c>
      <c r="BG126" s="13">
        <v>0.5192636876299237</v>
      </c>
      <c r="BH126" s="11">
        <v>6.0228286689446238</v>
      </c>
      <c r="BI126" s="11">
        <v>0.10438833892606503</v>
      </c>
      <c r="BJ126" s="13">
        <v>18.507661496897693</v>
      </c>
      <c r="BK126" s="13">
        <v>0.47284744820919133</v>
      </c>
      <c r="BL126" s="11">
        <v>2.953210400791574</v>
      </c>
      <c r="BM126" s="11">
        <v>5.4910089935561061E-2</v>
      </c>
      <c r="BN126" s="11">
        <v>17.964548009056152</v>
      </c>
      <c r="BO126" s="11">
        <v>0.37762638390940728</v>
      </c>
      <c r="BP126" s="11">
        <v>2.5621016907608078</v>
      </c>
      <c r="BQ126" s="11">
        <v>4.7739658160153277E-2</v>
      </c>
      <c r="BR126" s="4">
        <v>8.5115254622024177E-3</v>
      </c>
      <c r="BS126" s="4">
        <v>1.0535997304778487E-3</v>
      </c>
      <c r="BT126" s="4">
        <v>1.3349472286693517E-2</v>
      </c>
      <c r="BU126" s="4">
        <v>1.2352338622814527E-3</v>
      </c>
      <c r="BV126" s="4">
        <v>2.7038963815459493E-3</v>
      </c>
      <c r="BW126" s="4">
        <v>1.2352338622814527E-3</v>
      </c>
      <c r="BX126" s="4">
        <v>8.3046200000222903E-4</v>
      </c>
      <c r="BY126" s="4">
        <v>1.6487180194489604E-4</v>
      </c>
      <c r="BZ126" s="4">
        <v>4.8204010180726026E-3</v>
      </c>
      <c r="CA126" s="4">
        <v>3.9646528936810644E-4</v>
      </c>
      <c r="CB126" s="4"/>
      <c r="CC126" s="4"/>
      <c r="CD126" s="4"/>
      <c r="CE126" s="4"/>
      <c r="CF126" s="13"/>
      <c r="CG126" s="13"/>
      <c r="CH126" s="11"/>
      <c r="CI126" s="11"/>
      <c r="CJ126" s="13"/>
      <c r="CK126" s="13"/>
      <c r="CL126" s="11"/>
      <c r="CM126" s="11"/>
      <c r="CN126" s="13"/>
      <c r="CO126" s="13"/>
      <c r="CP126" s="11"/>
      <c r="CQ126" s="11"/>
      <c r="CR126" s="11"/>
      <c r="CS126" s="11"/>
      <c r="CT126" s="4"/>
      <c r="CU126" s="4"/>
      <c r="CV126" s="9"/>
      <c r="CW126" s="9"/>
      <c r="CX126" s="4"/>
      <c r="CY126" s="4"/>
      <c r="CZ126" s="9"/>
      <c r="DA126" s="9"/>
      <c r="DB126" s="9"/>
      <c r="DC126" s="9"/>
      <c r="DD126" s="9"/>
      <c r="DE126" s="9"/>
    </row>
    <row r="127" spans="1:109" x14ac:dyDescent="0.2">
      <c r="A127" s="1">
        <v>336</v>
      </c>
      <c r="B127" s="9">
        <v>-1.8921055266775051E-5</v>
      </c>
      <c r="C127" s="9">
        <v>5.229955797488494E-7</v>
      </c>
      <c r="D127" s="11">
        <v>1.5322667865098207</v>
      </c>
      <c r="E127" s="4">
        <v>1.0345651246227312E-2</v>
      </c>
      <c r="F127" s="13">
        <v>11.256616452179127</v>
      </c>
      <c r="G127" s="13">
        <v>0.11779938856467222</v>
      </c>
      <c r="H127" s="11">
        <v>3.3690709126274867</v>
      </c>
      <c r="I127" s="11">
        <v>2.6690017476387523E-2</v>
      </c>
      <c r="J127" s="11">
        <v>3.5568312655860157</v>
      </c>
      <c r="K127" s="11">
        <v>2.4257540356295262E-2</v>
      </c>
      <c r="L127" s="11">
        <v>0.27996140689975518</v>
      </c>
      <c r="M127" s="4">
        <v>2.9369973452720347E-3</v>
      </c>
      <c r="N127" s="13">
        <v>26.929158577843669</v>
      </c>
      <c r="O127" s="13">
        <v>0.18662792383775473</v>
      </c>
      <c r="P127" s="13">
        <v>34.506043098770149</v>
      </c>
      <c r="Q127" s="13">
        <v>0.50145136447614702</v>
      </c>
      <c r="R127" s="15">
        <v>454.78783366953229</v>
      </c>
      <c r="S127" s="15">
        <v>5.5423732998602446</v>
      </c>
      <c r="T127" s="15">
        <v>94.217022718969446</v>
      </c>
      <c r="U127" s="15">
        <v>1.2511260936105</v>
      </c>
      <c r="V127" s="13">
        <v>89.690010759181817</v>
      </c>
      <c r="W127" s="13">
        <v>0.95072179801963996</v>
      </c>
      <c r="X127" s="13">
        <v>55.99766406914523</v>
      </c>
      <c r="Y127" s="13">
        <v>0.70477998397394603</v>
      </c>
      <c r="Z127" s="13">
        <v>112.96854954650998</v>
      </c>
      <c r="AA127" s="13">
        <v>1.9127261913012987</v>
      </c>
      <c r="AB127" s="9">
        <v>3.2422623591287704E-2</v>
      </c>
      <c r="AC127" s="9">
        <v>4.0100298170164233E-3</v>
      </c>
      <c r="AD127" s="9">
        <v>1.0691431995379117E-2</v>
      </c>
      <c r="AE127" s="9">
        <v>7.485846211462378E-4</v>
      </c>
      <c r="AF127" s="15">
        <v>201.36874278016705</v>
      </c>
      <c r="AG127" s="15">
        <v>2.6139419259219108</v>
      </c>
      <c r="AH127" s="11">
        <v>0.70665821852200783</v>
      </c>
      <c r="AI127" s="11">
        <v>1.5124779779762959E-2</v>
      </c>
      <c r="AJ127" s="11">
        <v>1.3143406715047941</v>
      </c>
      <c r="AK127" s="11">
        <v>0.10705255163255945</v>
      </c>
      <c r="AL127" s="4" t="s">
        <v>43</v>
      </c>
      <c r="AM127" s="4"/>
      <c r="AN127" s="4">
        <v>1.1100475869946115E-2</v>
      </c>
      <c r="AO127" s="4">
        <v>1.81998304890392E-3</v>
      </c>
      <c r="AP127" s="4" t="s">
        <v>43</v>
      </c>
      <c r="AQ127" s="4"/>
      <c r="AR127" s="4">
        <v>4.0391401388882612E-3</v>
      </c>
      <c r="AS127" s="4">
        <v>4.0067451621775437E-4</v>
      </c>
      <c r="AT127" s="4">
        <v>4.5099409163800938E-3</v>
      </c>
      <c r="AU127" s="4">
        <v>5.9216235182499581E-4</v>
      </c>
      <c r="AV127" s="4">
        <v>0.17034776680381528</v>
      </c>
      <c r="AW127" s="4">
        <v>8.9530475832312936E-3</v>
      </c>
      <c r="AX127" s="11">
        <v>2.0287049717665049</v>
      </c>
      <c r="AY127" s="11">
        <v>5.2556597740245729E-2</v>
      </c>
      <c r="AZ127" s="11">
        <v>1.7460641532875933</v>
      </c>
      <c r="BA127" s="11">
        <v>2.6810211476800985E-2</v>
      </c>
      <c r="BB127" s="13">
        <v>17.816306795994389</v>
      </c>
      <c r="BC127" s="13">
        <v>0.41370706750190545</v>
      </c>
      <c r="BD127" s="11">
        <v>4.4572183492474338</v>
      </c>
      <c r="BE127" s="11">
        <v>7.9966142317313249E-2</v>
      </c>
      <c r="BF127" s="13">
        <v>29.876813385134241</v>
      </c>
      <c r="BG127" s="13">
        <v>0.54013532123684582</v>
      </c>
      <c r="BH127" s="11">
        <v>6.2073187405222683</v>
      </c>
      <c r="BI127" s="11">
        <v>0.10212450846752916</v>
      </c>
      <c r="BJ127" s="13">
        <v>16.619621832563173</v>
      </c>
      <c r="BK127" s="13">
        <v>0.41559886577185701</v>
      </c>
      <c r="BL127" s="11">
        <v>2.1864148963117529</v>
      </c>
      <c r="BM127" s="11">
        <v>3.2078707381805287E-2</v>
      </c>
      <c r="BN127" s="11">
        <v>11.243685887941115</v>
      </c>
      <c r="BO127" s="11">
        <v>0.19202364242498005</v>
      </c>
      <c r="BP127" s="11">
        <v>1.4084149767525702</v>
      </c>
      <c r="BQ127" s="11">
        <v>1.7230851340938366E-2</v>
      </c>
      <c r="BR127" s="4">
        <v>9.5985685066098808E-3</v>
      </c>
      <c r="BS127" s="4">
        <v>1.1194036466138839E-3</v>
      </c>
      <c r="BT127" s="4">
        <v>0.1557937546318022</v>
      </c>
      <c r="BU127" s="4">
        <v>1.2929147183637647E-2</v>
      </c>
      <c r="BV127" s="4">
        <v>6.30523179504519E-3</v>
      </c>
      <c r="BW127" s="4">
        <v>1.2929147183637647E-2</v>
      </c>
      <c r="BX127" s="4">
        <v>1.2810153403028444E-3</v>
      </c>
      <c r="BY127" s="4">
        <v>2.0488374533467147E-4</v>
      </c>
      <c r="BZ127" s="4">
        <v>4.9451629001079564E-3</v>
      </c>
      <c r="CA127" s="4">
        <v>4.4346606633146658E-4</v>
      </c>
      <c r="CB127" s="4"/>
      <c r="CC127" s="4"/>
      <c r="CD127" s="4"/>
      <c r="CE127" s="4"/>
      <c r="CF127" s="13"/>
      <c r="CG127" s="13"/>
      <c r="CH127" s="11"/>
      <c r="CI127" s="11"/>
      <c r="CJ127" s="13"/>
      <c r="CK127" s="13"/>
      <c r="CL127" s="11"/>
      <c r="CM127" s="11"/>
      <c r="CN127" s="13"/>
      <c r="CO127" s="13"/>
      <c r="CP127" s="11"/>
      <c r="CQ127" s="11"/>
      <c r="CR127" s="11"/>
      <c r="CS127" s="11"/>
      <c r="CT127" s="4"/>
      <c r="CU127" s="4"/>
      <c r="CV127" s="9"/>
      <c r="CW127" s="9"/>
      <c r="CX127" s="4"/>
      <c r="CY127" s="4"/>
      <c r="CZ127" s="9"/>
      <c r="DA127" s="9"/>
      <c r="DB127" s="9"/>
      <c r="DC127" s="9"/>
      <c r="DD127" s="9"/>
      <c r="DE127" s="9"/>
    </row>
    <row r="128" spans="1:109" x14ac:dyDescent="0.2">
      <c r="A128" s="1">
        <v>337</v>
      </c>
      <c r="B128" s="9">
        <v>6.5301004281620549E-3</v>
      </c>
      <c r="C128" s="9">
        <v>4.277597902686916E-5</v>
      </c>
      <c r="D128" s="11">
        <v>1.704323766297811</v>
      </c>
      <c r="E128" s="4">
        <v>1.1507355933059401E-2</v>
      </c>
      <c r="F128" s="13">
        <v>11.375444926054788</v>
      </c>
      <c r="G128" s="13">
        <v>0.11904291690430238</v>
      </c>
      <c r="H128" s="11">
        <v>3.4592124154940813</v>
      </c>
      <c r="I128" s="11">
        <v>2.7404124822077307E-2</v>
      </c>
      <c r="J128" s="11">
        <v>3.6374090819757168</v>
      </c>
      <c r="K128" s="11">
        <v>2.4807079956840016E-2</v>
      </c>
      <c r="L128" s="11">
        <v>0.90393423110704918</v>
      </c>
      <c r="M128" s="4">
        <v>1.3266175874547889E-2</v>
      </c>
      <c r="N128" s="13">
        <v>26.226804609706104</v>
      </c>
      <c r="O128" s="13">
        <v>0.18176037988929342</v>
      </c>
      <c r="P128" s="13">
        <v>41.062456656485196</v>
      </c>
      <c r="Q128" s="13">
        <v>0.59596783411248433</v>
      </c>
      <c r="R128" s="15">
        <v>419.27345079106311</v>
      </c>
      <c r="S128" s="15">
        <v>2.8496336405581992</v>
      </c>
      <c r="T128" s="15">
        <v>112.23611647862506</v>
      </c>
      <c r="U128" s="15">
        <v>1.5625325540583592</v>
      </c>
      <c r="V128" s="13">
        <v>73.225877024327929</v>
      </c>
      <c r="W128" s="13">
        <v>0.83222882704003109</v>
      </c>
      <c r="X128" s="13">
        <v>50.480316996301909</v>
      </c>
      <c r="Y128" s="13">
        <v>0.63533930557750928</v>
      </c>
      <c r="Z128" s="13">
        <v>108.5730701517713</v>
      </c>
      <c r="AA128" s="13">
        <v>1.6208689804956145</v>
      </c>
      <c r="AB128" s="9">
        <v>2.0354805086831792E-2</v>
      </c>
      <c r="AC128" s="9">
        <v>1.1885047828284001E-3</v>
      </c>
      <c r="AD128" s="9">
        <v>1.1429254080227956E-2</v>
      </c>
      <c r="AE128" s="9">
        <v>7.7230526294468527E-4</v>
      </c>
      <c r="AF128" s="15">
        <v>194.83810126617962</v>
      </c>
      <c r="AG128" s="15">
        <v>2.5291685026939938</v>
      </c>
      <c r="AH128" s="11">
        <v>0.79998707641076561</v>
      </c>
      <c r="AI128" s="11">
        <v>1.7990704376342124E-2</v>
      </c>
      <c r="AJ128" s="11">
        <v>0.12122970547803252</v>
      </c>
      <c r="AK128" s="11">
        <v>4.5789763321955638E-3</v>
      </c>
      <c r="AL128" s="4">
        <v>1.910082397154566E-3</v>
      </c>
      <c r="AM128" s="4">
        <v>2.8432327544738561E-4</v>
      </c>
      <c r="AN128" s="4">
        <v>1.0756562580440443E-2</v>
      </c>
      <c r="AO128" s="4">
        <v>1.7858520325457609E-3</v>
      </c>
      <c r="AP128" s="4">
        <v>6.3231401804443588E-4</v>
      </c>
      <c r="AQ128" s="4">
        <v>1.6176343868896036E-4</v>
      </c>
      <c r="AR128" s="4">
        <v>3.658776293658508E-3</v>
      </c>
      <c r="AS128" s="4">
        <v>6.490346803070474E-4</v>
      </c>
      <c r="AT128" s="4">
        <v>4.1645356767655564E-3</v>
      </c>
      <c r="AU128" s="4">
        <v>6.6302213163405596E-4</v>
      </c>
      <c r="AV128" s="4">
        <v>0.18292896837655109</v>
      </c>
      <c r="AW128" s="4">
        <v>8.3644217626308737E-3</v>
      </c>
      <c r="AX128" s="11">
        <v>2.1434093870058644</v>
      </c>
      <c r="AY128" s="11">
        <v>5.1299283611244556E-2</v>
      </c>
      <c r="AZ128" s="11">
        <v>1.7388673483002322</v>
      </c>
      <c r="BA128" s="11">
        <v>3.1270179700527298E-2</v>
      </c>
      <c r="BB128" s="13">
        <v>17.388230704320431</v>
      </c>
      <c r="BC128" s="13">
        <v>0.40564446236266916</v>
      </c>
      <c r="BD128" s="11">
        <v>4.4320404113672582</v>
      </c>
      <c r="BE128" s="11">
        <v>7.9713638771171019E-2</v>
      </c>
      <c r="BF128" s="13">
        <v>29.026522843166383</v>
      </c>
      <c r="BG128" s="13">
        <v>0.52476313448084699</v>
      </c>
      <c r="BH128" s="11">
        <v>5.8330218267708673</v>
      </c>
      <c r="BI128" s="11">
        <v>9.5340205404471384E-2</v>
      </c>
      <c r="BJ128" s="13">
        <v>15.791085223501705</v>
      </c>
      <c r="BK128" s="13">
        <v>0.38413813206001335</v>
      </c>
      <c r="BL128" s="11">
        <v>2.2424907200065842</v>
      </c>
      <c r="BM128" s="11">
        <v>3.4888891048012877E-2</v>
      </c>
      <c r="BN128" s="11">
        <v>12.481731641868386</v>
      </c>
      <c r="BO128" s="11">
        <v>0.22110176695632622</v>
      </c>
      <c r="BP128" s="11">
        <v>1.7194256670955352</v>
      </c>
      <c r="BQ128" s="11">
        <v>2.5027937482127772E-2</v>
      </c>
      <c r="BR128" s="4">
        <v>1.187054567103185E-2</v>
      </c>
      <c r="BS128" s="4">
        <v>1.5157317574360631E-3</v>
      </c>
      <c r="BT128" s="4">
        <v>3.0485531484145945E-2</v>
      </c>
      <c r="BU128" s="4">
        <v>1.4397819686339341E-3</v>
      </c>
      <c r="BV128" s="4">
        <v>3.1630030277428221E-3</v>
      </c>
      <c r="BW128" s="4">
        <v>1.4397819686339341E-3</v>
      </c>
      <c r="BX128" s="4">
        <v>2.4666278124883057E-3</v>
      </c>
      <c r="BY128" s="4">
        <v>3.2944428142397562E-4</v>
      </c>
      <c r="BZ128" s="4">
        <v>6.9000492382889599E-3</v>
      </c>
      <c r="CA128" s="4">
        <v>5.1616058888527864E-4</v>
      </c>
      <c r="CB128" s="4"/>
      <c r="CC128" s="4"/>
      <c r="CD128" s="4"/>
      <c r="CE128" s="4"/>
      <c r="CF128" s="13"/>
      <c r="CG128" s="13"/>
      <c r="CH128" s="11"/>
      <c r="CI128" s="11"/>
      <c r="CJ128" s="13"/>
      <c r="CK128" s="13"/>
      <c r="CL128" s="11"/>
      <c r="CM128" s="11"/>
      <c r="CN128" s="13"/>
      <c r="CO128" s="13"/>
      <c r="CP128" s="11"/>
      <c r="CQ128" s="11"/>
      <c r="CR128" s="11"/>
      <c r="CS128" s="11"/>
      <c r="CT128" s="4"/>
      <c r="CU128" s="4"/>
      <c r="CV128" s="9"/>
      <c r="CW128" s="9"/>
      <c r="CX128" s="4"/>
      <c r="CY128" s="4"/>
      <c r="CZ128" s="9"/>
      <c r="DA128" s="9"/>
      <c r="DB128" s="9"/>
      <c r="DC128" s="9"/>
      <c r="DD128" s="9"/>
      <c r="DE128" s="9"/>
    </row>
    <row r="129" spans="1:109" x14ac:dyDescent="0.2">
      <c r="A129" s="1">
        <v>338</v>
      </c>
      <c r="B129" s="9">
        <v>3.5191682105629491E-3</v>
      </c>
      <c r="C129" s="9">
        <v>2.3052611092756874E-5</v>
      </c>
      <c r="D129" s="11">
        <v>2.5589310535953493</v>
      </c>
      <c r="E129" s="4">
        <v>1.7277544926716192E-2</v>
      </c>
      <c r="F129" s="13">
        <v>11.419037644075551</v>
      </c>
      <c r="G129" s="13">
        <v>0.11949911042839835</v>
      </c>
      <c r="H129" s="11">
        <v>2.8426456927017676</v>
      </c>
      <c r="I129" s="11">
        <v>2.2519639741930515E-2</v>
      </c>
      <c r="J129" s="11">
        <v>3.021650006525697</v>
      </c>
      <c r="K129" s="11">
        <v>2.0607611523517293E-2</v>
      </c>
      <c r="L129" s="11">
        <v>0.29005691354499319</v>
      </c>
      <c r="M129" s="4">
        <v>2.8682749029828466E-3</v>
      </c>
      <c r="N129" s="13">
        <v>24.800877422613191</v>
      </c>
      <c r="O129" s="13">
        <v>0.17187823560685345</v>
      </c>
      <c r="P129" s="13">
        <v>26.944109636155563</v>
      </c>
      <c r="Q129" s="13">
        <v>0.39105849891747368</v>
      </c>
      <c r="R129" s="15">
        <v>205.87814823857073</v>
      </c>
      <c r="S129" s="15">
        <v>2.453089528510108</v>
      </c>
      <c r="T129" s="15">
        <v>136.38366527580467</v>
      </c>
      <c r="U129" s="15">
        <v>1.8110651073932194</v>
      </c>
      <c r="V129" s="13">
        <v>109.79059582690184</v>
      </c>
      <c r="W129" s="13">
        <v>1.2499758203040094</v>
      </c>
      <c r="X129" s="13">
        <v>64.109873307619395</v>
      </c>
      <c r="Y129" s="13">
        <v>0.80687929100977895</v>
      </c>
      <c r="Z129" s="13">
        <v>136.35972207066646</v>
      </c>
      <c r="AA129" s="13">
        <v>2.2644784857853844</v>
      </c>
      <c r="AB129" s="9">
        <v>1.8320893154474521E-3</v>
      </c>
      <c r="AC129" s="9">
        <v>3.4799660478894375E-4</v>
      </c>
      <c r="AD129" s="9">
        <v>8.5087621613769773E-3</v>
      </c>
      <c r="AE129" s="9">
        <v>6.6463569537765456E-4</v>
      </c>
      <c r="AF129" s="15">
        <v>67.496030964428471</v>
      </c>
      <c r="AG129" s="15">
        <v>0.87615735558249519</v>
      </c>
      <c r="AH129" s="11">
        <v>0.36873412540896844</v>
      </c>
      <c r="AI129" s="11">
        <v>1.2246638933295568E-2</v>
      </c>
      <c r="AJ129" s="11">
        <v>0.13325821587483627</v>
      </c>
      <c r="AK129" s="11">
        <v>1.0514678912043093E-2</v>
      </c>
      <c r="AL129" s="4">
        <v>4.1975061999524258E-4</v>
      </c>
      <c r="AM129" s="4">
        <v>1.2557213852587747E-4</v>
      </c>
      <c r="AN129" s="4">
        <v>4.379642862904585E-3</v>
      </c>
      <c r="AO129" s="4">
        <v>1.1389310841929581E-3</v>
      </c>
      <c r="AP129" s="4">
        <v>6.9597885325066802E-4</v>
      </c>
      <c r="AQ129" s="4">
        <v>1.6990441197822014E-4</v>
      </c>
      <c r="AR129" s="4">
        <v>3.5904845153449179E-3</v>
      </c>
      <c r="AS129" s="4">
        <v>5.5292727327260326E-4</v>
      </c>
      <c r="AT129" s="4">
        <v>4.3820371031944444E-3</v>
      </c>
      <c r="AU129" s="4">
        <v>3.9756335864902685E-4</v>
      </c>
      <c r="AV129" s="4">
        <v>0.17074204963099468</v>
      </c>
      <c r="AW129" s="4">
        <v>8.4282153091219062E-3</v>
      </c>
      <c r="AX129" s="11">
        <v>1.7383624026112756</v>
      </c>
      <c r="AY129" s="11">
        <v>4.8001073303968161E-2</v>
      </c>
      <c r="AZ129" s="11">
        <v>1.0262060772845119</v>
      </c>
      <c r="BA129" s="11">
        <v>1.4995288549273945E-2</v>
      </c>
      <c r="BB129" s="13">
        <v>9.9213090140255265</v>
      </c>
      <c r="BC129" s="13">
        <v>0.25056511328251352</v>
      </c>
      <c r="BD129" s="11">
        <v>2.4228815699941322</v>
      </c>
      <c r="BE129" s="11">
        <v>4.4767162149440994E-2</v>
      </c>
      <c r="BF129" s="13">
        <v>14.030245537505767</v>
      </c>
      <c r="BG129" s="13">
        <v>0.26901336160779699</v>
      </c>
      <c r="BH129" s="11">
        <v>2.1347098795380348</v>
      </c>
      <c r="BI129" s="11">
        <v>3.5867671035927806E-2</v>
      </c>
      <c r="BJ129" s="13">
        <v>4.3718167228878677</v>
      </c>
      <c r="BK129" s="13">
        <v>0.11116974888495615</v>
      </c>
      <c r="BL129" s="11">
        <v>0.50122706912074</v>
      </c>
      <c r="BM129" s="11">
        <v>9.9619701534427712E-3</v>
      </c>
      <c r="BN129" s="11">
        <v>2.4870645389184798</v>
      </c>
      <c r="BO129" s="11">
        <v>5.1273903400527211E-2</v>
      </c>
      <c r="BP129" s="11">
        <v>0.33394023111100507</v>
      </c>
      <c r="BQ129" s="11">
        <v>6.0905446516204154E-3</v>
      </c>
      <c r="BR129" s="4">
        <v>8.576247800450092E-3</v>
      </c>
      <c r="BS129" s="4">
        <v>1.0546168743825893E-3</v>
      </c>
      <c r="BT129" s="4">
        <v>1.1007744754334714E-2</v>
      </c>
      <c r="BU129" s="4">
        <v>1.3483415904736455E-3</v>
      </c>
      <c r="BV129" s="4">
        <v>1.6335883611566509E-3</v>
      </c>
      <c r="BW129" s="4">
        <v>1.3483415904736455E-3</v>
      </c>
      <c r="BX129" s="4">
        <v>1.9798640305540335E-4</v>
      </c>
      <c r="BY129" s="4">
        <v>8.0053572195353464E-5</v>
      </c>
      <c r="BZ129" s="4">
        <v>3.0464255675156414E-3</v>
      </c>
      <c r="CA129" s="4">
        <v>2.7056104022667036E-4</v>
      </c>
      <c r="CB129" s="4"/>
      <c r="CC129" s="4"/>
      <c r="CD129" s="4"/>
      <c r="CE129" s="4"/>
      <c r="CF129" s="13"/>
      <c r="CG129" s="13"/>
      <c r="CH129" s="11"/>
      <c r="CI129" s="11"/>
      <c r="CJ129" s="13"/>
      <c r="CK129" s="13"/>
      <c r="CL129" s="11"/>
      <c r="CM129" s="11"/>
      <c r="CN129" s="13"/>
      <c r="CO129" s="13"/>
      <c r="CP129" s="11"/>
      <c r="CQ129" s="11"/>
      <c r="CR129" s="11"/>
      <c r="CS129" s="11"/>
      <c r="CT129" s="4"/>
      <c r="CU129" s="4"/>
      <c r="CV129" s="9"/>
      <c r="CW129" s="9"/>
      <c r="CX129" s="4"/>
      <c r="CY129" s="4"/>
      <c r="CZ129" s="9"/>
      <c r="DA129" s="9"/>
      <c r="DB129" s="9"/>
      <c r="DC129" s="9"/>
      <c r="DD129" s="9"/>
      <c r="DE129" s="9"/>
    </row>
    <row r="130" spans="1:109" x14ac:dyDescent="0.2">
      <c r="A130" s="1">
        <v>339</v>
      </c>
      <c r="B130" s="9">
        <v>1.3408738230037779E-2</v>
      </c>
      <c r="C130" s="9">
        <v>1.5914389942678318E-3</v>
      </c>
      <c r="D130" s="11">
        <v>1.5604229177877469</v>
      </c>
      <c r="E130" s="4">
        <v>1.0535757510494695E-2</v>
      </c>
      <c r="F130" s="13">
        <v>11.255376940468823</v>
      </c>
      <c r="G130" s="13">
        <v>0.11778641719603633</v>
      </c>
      <c r="H130" s="11">
        <v>3.3939748853914775</v>
      </c>
      <c r="I130" s="11">
        <v>2.6887308505736587E-2</v>
      </c>
      <c r="J130" s="11">
        <v>3.5837922086366687</v>
      </c>
      <c r="K130" s="11">
        <v>2.4441413617425991E-2</v>
      </c>
      <c r="L130" s="11">
        <v>0.25326687122004493</v>
      </c>
      <c r="M130" s="4">
        <v>2.5044705937159431E-3</v>
      </c>
      <c r="N130" s="13">
        <v>26.879436445246579</v>
      </c>
      <c r="O130" s="13">
        <v>0.1862833331091367</v>
      </c>
      <c r="P130" s="13">
        <v>27.340611800568219</v>
      </c>
      <c r="Q130" s="13">
        <v>0.39681320906846962</v>
      </c>
      <c r="R130" s="15">
        <v>436.903653012056</v>
      </c>
      <c r="S130" s="15">
        <v>2.9694590605651112</v>
      </c>
      <c r="T130" s="15">
        <v>120.88388346774049</v>
      </c>
      <c r="U130" s="15">
        <v>1.6052405026062393</v>
      </c>
      <c r="V130" s="13">
        <v>104.35070251033291</v>
      </c>
      <c r="W130" s="13">
        <v>1.1059569838535108</v>
      </c>
      <c r="X130" s="13">
        <v>61.71789406543261</v>
      </c>
      <c r="Y130" s="13">
        <v>0.77677412287468051</v>
      </c>
      <c r="Z130" s="13">
        <v>112.91600147049789</v>
      </c>
      <c r="AA130" s="13">
        <v>1.7818978792533486</v>
      </c>
      <c r="AB130" s="9">
        <v>2.453975620986619E-2</v>
      </c>
      <c r="AC130" s="9">
        <v>1.3147245430258829E-3</v>
      </c>
      <c r="AD130" s="9">
        <v>0.10251192757854304</v>
      </c>
      <c r="AE130" s="9">
        <v>1.3523858434897245E-2</v>
      </c>
      <c r="AF130" s="15">
        <v>190.16355213063656</v>
      </c>
      <c r="AG130" s="15">
        <v>2.4684887775217508</v>
      </c>
      <c r="AH130" s="11">
        <v>56.049123126890173</v>
      </c>
      <c r="AI130" s="11">
        <v>3.3668209902404405</v>
      </c>
      <c r="AJ130" s="11">
        <v>0.33885319895348121</v>
      </c>
      <c r="AK130" s="11">
        <v>2.9933250946288528E-2</v>
      </c>
      <c r="AL130" s="4">
        <v>2.7955909399843748E-3</v>
      </c>
      <c r="AM130" s="4">
        <v>3.5596874139088441E-4</v>
      </c>
      <c r="AN130" s="4">
        <v>0.29482508893991338</v>
      </c>
      <c r="AO130" s="4">
        <v>6.2615070931408834E-2</v>
      </c>
      <c r="AP130" s="4">
        <v>2.7285243285586802E-3</v>
      </c>
      <c r="AQ130" s="4">
        <v>5.8971024220039919E-4</v>
      </c>
      <c r="AR130" s="4">
        <v>1.4280891609056202E-2</v>
      </c>
      <c r="AS130" s="4">
        <v>1.2131280173417133E-3</v>
      </c>
      <c r="AT130" s="4">
        <v>5.6069719377764117E-3</v>
      </c>
      <c r="AU130" s="4">
        <v>8.4778970600927085E-4</v>
      </c>
      <c r="AV130" s="4">
        <v>0.17547946390514316</v>
      </c>
      <c r="AW130" s="4">
        <v>9.0630086467108507E-3</v>
      </c>
      <c r="AX130" s="11">
        <v>1.897027590882846</v>
      </c>
      <c r="AY130" s="11">
        <v>4.2912987509984409E-2</v>
      </c>
      <c r="AZ130" s="11">
        <v>1.5851089690367379</v>
      </c>
      <c r="BA130" s="11">
        <v>2.5779821374618175E-2</v>
      </c>
      <c r="BB130" s="13">
        <v>15.664212816130636</v>
      </c>
      <c r="BC130" s="13">
        <v>0.36855370972442886</v>
      </c>
      <c r="BD130" s="11">
        <v>3.961563069716254</v>
      </c>
      <c r="BE130" s="11">
        <v>7.0037769819949872E-2</v>
      </c>
      <c r="BF130" s="13">
        <v>27.314784997835549</v>
      </c>
      <c r="BG130" s="13">
        <v>0.49732266609651016</v>
      </c>
      <c r="BH130" s="11">
        <v>5.6961429649506714</v>
      </c>
      <c r="BI130" s="11">
        <v>9.4557035455720362E-2</v>
      </c>
      <c r="BJ130" s="13">
        <v>15.629986037287772</v>
      </c>
      <c r="BK130" s="13">
        <v>0.39461791406984958</v>
      </c>
      <c r="BL130" s="11">
        <v>2.141115849959295</v>
      </c>
      <c r="BM130" s="11">
        <v>3.1521889434274974E-2</v>
      </c>
      <c r="BN130" s="11">
        <v>11.27016795181167</v>
      </c>
      <c r="BO130" s="11">
        <v>0.19564938780351793</v>
      </c>
      <c r="BP130" s="11">
        <v>1.4166122062837778</v>
      </c>
      <c r="BQ130" s="11">
        <v>1.9968443744659205E-2</v>
      </c>
      <c r="BR130" s="4">
        <v>1.309323971294079</v>
      </c>
      <c r="BS130" s="4">
        <v>7.5865000429909152E-2</v>
      </c>
      <c r="BT130" s="4">
        <v>2.5666115906855549E-2</v>
      </c>
      <c r="BU130" s="4">
        <v>2.931636190647951E-3</v>
      </c>
      <c r="BV130" s="4">
        <v>2.7713750987439688E-2</v>
      </c>
      <c r="BW130" s="4">
        <v>2.931636190647951E-3</v>
      </c>
      <c r="BX130" s="4">
        <v>0.13765927949608517</v>
      </c>
      <c r="BY130" s="4">
        <v>3.8987501273763901E-3</v>
      </c>
      <c r="BZ130" s="4">
        <v>0.25246477185670452</v>
      </c>
      <c r="CA130" s="4">
        <v>2.4826702547869318E-2</v>
      </c>
      <c r="CB130" s="4"/>
      <c r="CC130" s="4"/>
      <c r="CD130" s="4"/>
      <c r="CE130" s="4"/>
      <c r="CF130" s="13"/>
      <c r="CG130" s="13"/>
      <c r="CH130" s="11"/>
      <c r="CI130" s="11"/>
      <c r="CJ130" s="13"/>
      <c r="CK130" s="13"/>
      <c r="CL130" s="11"/>
      <c r="CM130" s="11"/>
      <c r="CN130" s="13"/>
      <c r="CO130" s="13"/>
      <c r="CP130" s="11"/>
      <c r="CQ130" s="11"/>
      <c r="CR130" s="11"/>
      <c r="CS130" s="11"/>
      <c r="CT130" s="4"/>
      <c r="CU130" s="4"/>
      <c r="CV130" s="9"/>
      <c r="CW130" s="9"/>
      <c r="CX130" s="4"/>
      <c r="CY130" s="4"/>
      <c r="CZ130" s="9"/>
      <c r="DA130" s="9"/>
      <c r="DB130" s="9"/>
      <c r="DC130" s="9"/>
      <c r="DD130" s="9"/>
      <c r="DE130" s="9"/>
    </row>
    <row r="131" spans="1:109" x14ac:dyDescent="0.2">
      <c r="A131" s="1">
        <v>340</v>
      </c>
      <c r="B131" s="9">
        <v>7.0068744153730029E-4</v>
      </c>
      <c r="C131" s="9">
        <v>4.884466999284608E-6</v>
      </c>
      <c r="D131" s="11">
        <v>1.4112650509910609</v>
      </c>
      <c r="E131" s="4">
        <v>9.5286644349966056E-3</v>
      </c>
      <c r="F131" s="13">
        <v>11.384284246416078</v>
      </c>
      <c r="G131" s="13">
        <v>0.11913541952605419</v>
      </c>
      <c r="H131" s="11">
        <v>3.6288450947612634</v>
      </c>
      <c r="I131" s="11">
        <v>2.874796687575399E-2</v>
      </c>
      <c r="J131" s="11">
        <v>3.8186031290229994</v>
      </c>
      <c r="K131" s="11">
        <v>2.6042820867885449E-2</v>
      </c>
      <c r="L131" s="11">
        <v>0.618611682630407</v>
      </c>
      <c r="M131" s="4">
        <v>6.6006358947298142E-3</v>
      </c>
      <c r="N131" s="13">
        <v>26.963125168509556</v>
      </c>
      <c r="O131" s="13">
        <v>0.18686332348002282</v>
      </c>
      <c r="P131" s="13">
        <v>40.745918644487148</v>
      </c>
      <c r="Q131" s="13">
        <v>0.59137369901231374</v>
      </c>
      <c r="R131" s="15">
        <v>453.61374753291449</v>
      </c>
      <c r="S131" s="15">
        <v>3.0830308772248669</v>
      </c>
      <c r="T131" s="15">
        <v>109.93154145019265</v>
      </c>
      <c r="U131" s="15">
        <v>1.4598022315925849</v>
      </c>
      <c r="V131" s="13">
        <v>125.04821034478753</v>
      </c>
      <c r="W131" s="13">
        <v>1.510400058417366</v>
      </c>
      <c r="X131" s="13">
        <v>51.165535941677405</v>
      </c>
      <c r="Y131" s="13">
        <v>0.64396339026690075</v>
      </c>
      <c r="Z131" s="13">
        <v>108.24889527795061</v>
      </c>
      <c r="AA131" s="13">
        <v>1.575259661220745</v>
      </c>
      <c r="AB131" s="9">
        <v>2.9730862910430429E-2</v>
      </c>
      <c r="AC131" s="9">
        <v>1.4543208485119045E-3</v>
      </c>
      <c r="AD131" s="9">
        <v>4.5847885303693506E-2</v>
      </c>
      <c r="AE131" s="9">
        <v>6.8181871853346268E-3</v>
      </c>
      <c r="AF131" s="15">
        <v>213.4697906254415</v>
      </c>
      <c r="AG131" s="15">
        <v>2.7710240821375942</v>
      </c>
      <c r="AH131" s="11">
        <v>24.486887151728975</v>
      </c>
      <c r="AI131" s="11">
        <v>1.5217913215936352</v>
      </c>
      <c r="AJ131" s="11">
        <v>0.2809833870703437</v>
      </c>
      <c r="AK131" s="11">
        <v>4.2315270349274403E-2</v>
      </c>
      <c r="AL131" s="4" t="s">
        <v>43</v>
      </c>
      <c r="AM131" s="4"/>
      <c r="AN131" s="4">
        <v>4.5219495188418751E-2</v>
      </c>
      <c r="AO131" s="4">
        <v>8.4559557176256597E-3</v>
      </c>
      <c r="AP131" s="4" t="s">
        <v>43</v>
      </c>
      <c r="AQ131" s="4"/>
      <c r="AR131" s="4">
        <v>4.5807915399974607E-3</v>
      </c>
      <c r="AS131" s="4">
        <v>4.2576978634125865E-4</v>
      </c>
      <c r="AT131" s="4">
        <v>5.3062498913106406E-3</v>
      </c>
      <c r="AU131" s="4">
        <v>6.2054625182889935E-4</v>
      </c>
      <c r="AV131" s="4">
        <v>0.18574325391848737</v>
      </c>
      <c r="AW131" s="4">
        <v>8.8871074376234201E-3</v>
      </c>
      <c r="AX131" s="11">
        <v>2.2269694234907806</v>
      </c>
      <c r="AY131" s="11">
        <v>5.730957888879832E-2</v>
      </c>
      <c r="AZ131" s="11">
        <v>1.8900598257627703</v>
      </c>
      <c r="BA131" s="11">
        <v>2.9717652691971963E-2</v>
      </c>
      <c r="BB131" s="13">
        <v>19.6554075691656</v>
      </c>
      <c r="BC131" s="13">
        <v>0.46115094065609979</v>
      </c>
      <c r="BD131" s="11">
        <v>4.9925452463422806</v>
      </c>
      <c r="BE131" s="11">
        <v>8.8264841080531495E-2</v>
      </c>
      <c r="BF131" s="13">
        <v>32.363498683416566</v>
      </c>
      <c r="BG131" s="13">
        <v>0.58667433991275442</v>
      </c>
      <c r="BH131" s="11">
        <v>6.5220589042013772</v>
      </c>
      <c r="BI131" s="11">
        <v>0.10934483724038553</v>
      </c>
      <c r="BJ131" s="13">
        <v>17.382517694817789</v>
      </c>
      <c r="BK131" s="13">
        <v>0.4267929341131611</v>
      </c>
      <c r="BL131" s="11">
        <v>2.3029631637871883</v>
      </c>
      <c r="BM131" s="11">
        <v>3.3880469810974916E-2</v>
      </c>
      <c r="BN131" s="11">
        <v>11.988768874123519</v>
      </c>
      <c r="BO131" s="11">
        <v>0.21178278703404424</v>
      </c>
      <c r="BP131" s="11">
        <v>1.4741591909527605</v>
      </c>
      <c r="BQ131" s="11">
        <v>2.2362120534877357E-2</v>
      </c>
      <c r="BR131" s="4">
        <v>0.60587067646232318</v>
      </c>
      <c r="BS131" s="4">
        <v>4.0558932486239131E-2</v>
      </c>
      <c r="BT131" s="4">
        <v>4.9077637780261078E-2</v>
      </c>
      <c r="BU131" s="4">
        <v>4.8473724444682339E-3</v>
      </c>
      <c r="BV131" s="4">
        <v>1.6774164068047062E-2</v>
      </c>
      <c r="BW131" s="4">
        <v>4.8473724444682339E-3</v>
      </c>
      <c r="BX131" s="4">
        <v>1.2377214983362361E-2</v>
      </c>
      <c r="BY131" s="4">
        <v>9.6060177216574438E-4</v>
      </c>
      <c r="BZ131" s="4">
        <v>7.8299619803650009E-2</v>
      </c>
      <c r="CA131" s="4">
        <v>6.2107390419167503E-3</v>
      </c>
      <c r="CB131" s="4"/>
      <c r="CC131" s="4"/>
      <c r="CD131" s="4"/>
      <c r="CE131" s="4"/>
      <c r="CF131" s="13"/>
      <c r="CG131" s="13"/>
      <c r="CH131" s="11"/>
      <c r="CI131" s="11"/>
      <c r="CJ131" s="13"/>
      <c r="CK131" s="13"/>
      <c r="CL131" s="11"/>
      <c r="CM131" s="11"/>
      <c r="CN131" s="13"/>
      <c r="CO131" s="13"/>
      <c r="CP131" s="11"/>
      <c r="CQ131" s="11"/>
      <c r="CR131" s="11"/>
      <c r="CS131" s="11"/>
      <c r="CT131" s="4"/>
      <c r="CU131" s="4"/>
      <c r="CV131" s="9"/>
      <c r="CW131" s="9"/>
      <c r="CX131" s="4"/>
      <c r="CY131" s="4"/>
      <c r="CZ131" s="9"/>
      <c r="DA131" s="9"/>
      <c r="DB131" s="9"/>
      <c r="DC131" s="9"/>
      <c r="DD131" s="9"/>
      <c r="DE131" s="9"/>
    </row>
    <row r="132" spans="1:109" x14ac:dyDescent="0.2">
      <c r="A132" s="1">
        <v>341</v>
      </c>
      <c r="B132" s="9">
        <v>4.6639879150515992E-3</v>
      </c>
      <c r="C132" s="9">
        <v>3.055185007192473E-5</v>
      </c>
      <c r="D132" s="11">
        <v>1.3884724082702573</v>
      </c>
      <c r="E132" s="4">
        <v>9.3747716960523707E-3</v>
      </c>
      <c r="F132" s="13">
        <v>11.217098674051408</v>
      </c>
      <c r="G132" s="13">
        <v>0.11738583888740918</v>
      </c>
      <c r="H132" s="11">
        <v>3.3749663550037634</v>
      </c>
      <c r="I132" s="11">
        <v>2.6736721586848377E-2</v>
      </c>
      <c r="J132" s="11">
        <v>3.5629311877074725</v>
      </c>
      <c r="K132" s="11">
        <v>2.4299141741343563E-2</v>
      </c>
      <c r="L132" s="11">
        <v>0.65996492870872925</v>
      </c>
      <c r="M132" s="4">
        <v>6.5261703943853156E-3</v>
      </c>
      <c r="N132" s="13">
        <v>26.918871623992253</v>
      </c>
      <c r="O132" s="13">
        <v>0.18655663186498894</v>
      </c>
      <c r="P132" s="13">
        <v>29.748642751637593</v>
      </c>
      <c r="Q132" s="13">
        <v>0.4317626277647324</v>
      </c>
      <c r="R132" s="15">
        <v>785.5708183516673</v>
      </c>
      <c r="S132" s="15">
        <v>13.752466623311213</v>
      </c>
      <c r="T132" s="15">
        <v>141.02668885563111</v>
      </c>
      <c r="U132" s="15">
        <v>1.8727207168184647</v>
      </c>
      <c r="V132" s="13">
        <v>117.97399898008482</v>
      </c>
      <c r="W132" s="13">
        <v>1.4598245835769124</v>
      </c>
      <c r="X132" s="13">
        <v>51.719221509436053</v>
      </c>
      <c r="Y132" s="13">
        <v>0.650932011405985</v>
      </c>
      <c r="Z132" s="13">
        <v>109.52913845772461</v>
      </c>
      <c r="AA132" s="13">
        <v>1.7595779252300461</v>
      </c>
      <c r="AB132" s="9">
        <v>1.8517424825134604E-2</v>
      </c>
      <c r="AC132" s="9">
        <v>1.1372643975608649E-3</v>
      </c>
      <c r="AD132" s="9">
        <v>3.6608602849603968E-2</v>
      </c>
      <c r="AE132" s="9">
        <v>5.0166033824930638E-3</v>
      </c>
      <c r="AF132" s="15">
        <v>166.46411218635058</v>
      </c>
      <c r="AG132" s="15">
        <v>2.4231483143875332</v>
      </c>
      <c r="AH132" s="11">
        <v>0.69553795074978486</v>
      </c>
      <c r="AI132" s="11">
        <v>1.4521983484728827E-2</v>
      </c>
      <c r="AJ132" s="11">
        <v>8.4810080713684037</v>
      </c>
      <c r="AK132" s="11">
        <v>0.31046285020552572</v>
      </c>
      <c r="AL132" s="4" t="s">
        <v>43</v>
      </c>
      <c r="AM132" s="4"/>
      <c r="AN132" s="4">
        <v>1.5245700839544131E-2</v>
      </c>
      <c r="AO132" s="4">
        <v>2.141331109858841E-3</v>
      </c>
      <c r="AP132" s="4">
        <v>2.540664425023432E-3</v>
      </c>
      <c r="AQ132" s="4">
        <v>3.2763123586165789E-4</v>
      </c>
      <c r="AR132" s="4">
        <v>5.9999424937348597E-3</v>
      </c>
      <c r="AS132" s="4">
        <v>4.9098042471003051E-4</v>
      </c>
      <c r="AT132" s="4">
        <v>4.7470075680480289E-3</v>
      </c>
      <c r="AU132" s="4">
        <v>4.404107350463432E-4</v>
      </c>
      <c r="AV132" s="4">
        <v>0.1664713104100381</v>
      </c>
      <c r="AW132" s="4">
        <v>1.1067668589333429E-2</v>
      </c>
      <c r="AX132" s="11">
        <v>1.8278650773608254</v>
      </c>
      <c r="AY132" s="11">
        <v>5.4599194556594718E-2</v>
      </c>
      <c r="AZ132" s="11">
        <v>1.5742075887369886</v>
      </c>
      <c r="BA132" s="11">
        <v>2.4419628449383585E-2</v>
      </c>
      <c r="BB132" s="13">
        <v>15.487107873644092</v>
      </c>
      <c r="BC132" s="13">
        <v>0.36585313975426359</v>
      </c>
      <c r="BD132" s="11">
        <v>3.8065162547624833</v>
      </c>
      <c r="BE132" s="11">
        <v>7.0382840588740905E-2</v>
      </c>
      <c r="BF132" s="13">
        <v>24.860758253959748</v>
      </c>
      <c r="BG132" s="13">
        <v>0.44962283388252489</v>
      </c>
      <c r="BH132" s="11">
        <v>4.934927149004313</v>
      </c>
      <c r="BI132" s="11">
        <v>8.3126078949960103E-2</v>
      </c>
      <c r="BJ132" s="13">
        <v>12.920131187516512</v>
      </c>
      <c r="BK132" s="13">
        <v>0.32297699322128598</v>
      </c>
      <c r="BL132" s="11">
        <v>1.6990783820340234</v>
      </c>
      <c r="BM132" s="11">
        <v>2.6069585998176742E-2</v>
      </c>
      <c r="BN132" s="11">
        <v>8.6420556640433901</v>
      </c>
      <c r="BO132" s="11">
        <v>0.15294934227220083</v>
      </c>
      <c r="BP132" s="11">
        <v>1.0938680749637233</v>
      </c>
      <c r="BQ132" s="11">
        <v>1.7262366162276874E-2</v>
      </c>
      <c r="BR132" s="4">
        <v>1.0528156231643259E-2</v>
      </c>
      <c r="BS132" s="4">
        <v>1.1774911056707182E-3</v>
      </c>
      <c r="BT132" s="4">
        <v>0.54170114097545619</v>
      </c>
      <c r="BU132" s="4">
        <v>2.8528209787460911E-2</v>
      </c>
      <c r="BV132" s="4">
        <v>1.1452042727127441E-2</v>
      </c>
      <c r="BW132" s="4">
        <v>2.8528209787460911E-2</v>
      </c>
      <c r="BX132" s="4">
        <v>5.1985740493260208E-3</v>
      </c>
      <c r="BY132" s="4">
        <v>5.0202417965335177E-4</v>
      </c>
      <c r="BZ132" s="4">
        <v>9.9480318644869867E-3</v>
      </c>
      <c r="CA132" s="4">
        <v>7.0741042159757131E-4</v>
      </c>
      <c r="CB132" s="4"/>
      <c r="CC132" s="4"/>
      <c r="CD132" s="4"/>
      <c r="CE132" s="4"/>
      <c r="CF132" s="13"/>
      <c r="CG132" s="13"/>
      <c r="CH132" s="11"/>
      <c r="CI132" s="11"/>
      <c r="CJ132" s="13"/>
      <c r="CK132" s="13"/>
      <c r="CL132" s="11"/>
      <c r="CM132" s="11"/>
      <c r="CN132" s="13"/>
      <c r="CO132" s="13"/>
      <c r="CP132" s="11"/>
      <c r="CQ132" s="11"/>
      <c r="CR132" s="11"/>
      <c r="CS132" s="11"/>
      <c r="CT132" s="4"/>
      <c r="CU132" s="4"/>
      <c r="CV132" s="9"/>
      <c r="CW132" s="9"/>
      <c r="CX132" s="4"/>
      <c r="CY132" s="4"/>
      <c r="CZ132" s="9"/>
      <c r="DA132" s="9"/>
      <c r="DB132" s="9"/>
      <c r="DC132" s="9"/>
      <c r="DD132" s="9"/>
      <c r="DE132" s="9"/>
    </row>
    <row r="133" spans="1:109" x14ac:dyDescent="0.2">
      <c r="A133" s="1">
        <v>342</v>
      </c>
      <c r="B133" s="9">
        <v>1.074290765946918E-2</v>
      </c>
      <c r="C133" s="9">
        <v>7.0372331602621972E-5</v>
      </c>
      <c r="D133" s="11">
        <v>1.4262779727027635</v>
      </c>
      <c r="E133" s="4">
        <v>9.6300295847105317E-3</v>
      </c>
      <c r="F133" s="13">
        <v>11.200373365668229</v>
      </c>
      <c r="G133" s="13">
        <v>0.11721081017345535</v>
      </c>
      <c r="H133" s="11">
        <v>3.3532787385539682</v>
      </c>
      <c r="I133" s="11">
        <v>2.656491075915202E-2</v>
      </c>
      <c r="J133" s="11">
        <v>3.5444434298765644</v>
      </c>
      <c r="K133" s="11">
        <v>2.4173055486980156E-2</v>
      </c>
      <c r="L133" s="11">
        <v>0.73887122822994911</v>
      </c>
      <c r="M133" s="4">
        <v>9.2238918121014032E-3</v>
      </c>
      <c r="N133" s="13">
        <v>26.845531553046392</v>
      </c>
      <c r="O133" s="13">
        <v>0.18604836105752307</v>
      </c>
      <c r="P133" s="13">
        <v>26.594070721654482</v>
      </c>
      <c r="Q133" s="13">
        <v>0.3860276922901103</v>
      </c>
      <c r="R133" s="15">
        <v>419.92684393998019</v>
      </c>
      <c r="S133" s="15">
        <v>2.854074491974266</v>
      </c>
      <c r="T133" s="15">
        <v>115.43179934390851</v>
      </c>
      <c r="U133" s="15">
        <v>1.5809953770355705</v>
      </c>
      <c r="V133" s="13">
        <v>48.983740443748793</v>
      </c>
      <c r="W133" s="13">
        <v>0.70682685104601239</v>
      </c>
      <c r="X133" s="13">
        <v>51.545767783525925</v>
      </c>
      <c r="Y133" s="13">
        <v>0.64874894330485389</v>
      </c>
      <c r="Z133" s="13">
        <v>106.72499762825468</v>
      </c>
      <c r="AA133" s="13">
        <v>1.6516782861636516</v>
      </c>
      <c r="AB133" s="9">
        <v>2.0052555969322417E-2</v>
      </c>
      <c r="AC133" s="9">
        <v>1.1795949577435984E-3</v>
      </c>
      <c r="AD133" s="9">
        <v>8.5376331888239645E-3</v>
      </c>
      <c r="AE133" s="9">
        <v>6.6551571917297474E-4</v>
      </c>
      <c r="AF133" s="15">
        <v>179.16263834313713</v>
      </c>
      <c r="AG133" s="15">
        <v>2.3459397742215615</v>
      </c>
      <c r="AH133" s="11">
        <v>0.64722894887989124</v>
      </c>
      <c r="AI133" s="11">
        <v>1.1394890021705063E-2</v>
      </c>
      <c r="AJ133" s="11">
        <v>7.4917169087775404E-2</v>
      </c>
      <c r="AK133" s="11">
        <v>3.4165331761432656E-3</v>
      </c>
      <c r="AL133" s="4" t="s">
        <v>43</v>
      </c>
      <c r="AM133" s="4"/>
      <c r="AN133" s="4" t="s">
        <v>43</v>
      </c>
      <c r="AO133" s="4"/>
      <c r="AP133" s="4">
        <v>5.4302992401898534E-4</v>
      </c>
      <c r="AQ133" s="4">
        <v>1.499689588305406E-4</v>
      </c>
      <c r="AR133" s="4">
        <v>1.2786687568861657E-3</v>
      </c>
      <c r="AS133" s="4">
        <v>2.2396821739600775E-4</v>
      </c>
      <c r="AT133" s="4">
        <v>3.6587669937324309E-3</v>
      </c>
      <c r="AU133" s="4">
        <v>3.4494974782276681E-4</v>
      </c>
      <c r="AV133" s="4">
        <v>0.15661556447087968</v>
      </c>
      <c r="AW133" s="4">
        <v>1.1251880436914155E-2</v>
      </c>
      <c r="AX133" s="11">
        <v>1.7935995041247399</v>
      </c>
      <c r="AY133" s="11">
        <v>4.5907247522623387E-2</v>
      </c>
      <c r="AZ133" s="11">
        <v>1.5467953199283861</v>
      </c>
      <c r="BA133" s="11">
        <v>2.366878398951083E-2</v>
      </c>
      <c r="BB133" s="13">
        <v>15.756952775594906</v>
      </c>
      <c r="BC133" s="13">
        <v>0.36659255200917817</v>
      </c>
      <c r="BD133" s="11">
        <v>4.058688917205683</v>
      </c>
      <c r="BE133" s="11">
        <v>7.1754889459425972E-2</v>
      </c>
      <c r="BF133" s="13">
        <v>26.605809315307994</v>
      </c>
      <c r="BG133" s="13">
        <v>0.48996726029768439</v>
      </c>
      <c r="BH133" s="11">
        <v>5.2892833854089725</v>
      </c>
      <c r="BI133" s="11">
        <v>8.8707102549625452E-2</v>
      </c>
      <c r="BJ133" s="13">
        <v>13.925166521344318</v>
      </c>
      <c r="BK133" s="13">
        <v>0.34183783582218025</v>
      </c>
      <c r="BL133" s="11">
        <v>1.7786558252078044</v>
      </c>
      <c r="BM133" s="11">
        <v>2.7771292944866879E-2</v>
      </c>
      <c r="BN133" s="11">
        <v>8.9012095777018327</v>
      </c>
      <c r="BO133" s="11">
        <v>0.15334612859041571</v>
      </c>
      <c r="BP133" s="11">
        <v>1.0803509713805448</v>
      </c>
      <c r="BQ133" s="11">
        <v>1.5718864058641906E-2</v>
      </c>
      <c r="BR133" s="4">
        <v>6.8338700410843578E-3</v>
      </c>
      <c r="BS133" s="4">
        <v>9.7140771756445792E-4</v>
      </c>
      <c r="BT133" s="4">
        <v>2.0432881683044756E-2</v>
      </c>
      <c r="BU133" s="4">
        <v>1.7486111867140337E-3</v>
      </c>
      <c r="BV133" s="4">
        <v>4.0284443062930963E-4</v>
      </c>
      <c r="BW133" s="4">
        <v>1.7486111867140337E-3</v>
      </c>
      <c r="BX133" s="4">
        <v>6.1967862287186015E-5</v>
      </c>
      <c r="BY133" s="4">
        <v>4.4727058803548653E-5</v>
      </c>
      <c r="BZ133" s="4">
        <v>3.9825016776658386E-3</v>
      </c>
      <c r="CA133" s="4">
        <v>3.3123509953164398E-4</v>
      </c>
      <c r="CB133" s="4"/>
      <c r="CC133" s="4"/>
      <c r="CD133" s="4"/>
      <c r="CE133" s="4"/>
      <c r="CF133" s="13"/>
      <c r="CG133" s="13"/>
      <c r="CH133" s="11"/>
      <c r="CI133" s="11"/>
      <c r="CJ133" s="13"/>
      <c r="CK133" s="13"/>
      <c r="CL133" s="11"/>
      <c r="CM133" s="11"/>
      <c r="CN133" s="13"/>
      <c r="CO133" s="13"/>
      <c r="CP133" s="11"/>
      <c r="CQ133" s="11"/>
      <c r="CR133" s="11"/>
      <c r="CS133" s="11"/>
      <c r="CT133" s="4"/>
      <c r="CU133" s="4"/>
      <c r="CV133" s="9"/>
      <c r="CW133" s="9"/>
      <c r="CX133" s="4"/>
      <c r="CY133" s="4"/>
      <c r="CZ133" s="9"/>
      <c r="DA133" s="9"/>
      <c r="DB133" s="9"/>
      <c r="DC133" s="9"/>
      <c r="DD133" s="9"/>
      <c r="DE133" s="9"/>
    </row>
    <row r="134" spans="1:109" x14ac:dyDescent="0.2">
      <c r="A134" s="1">
        <v>343</v>
      </c>
      <c r="B134" s="9">
        <v>2.3234671093650777E-2</v>
      </c>
      <c r="C134" s="9">
        <v>3.192319081599363E-3</v>
      </c>
      <c r="D134" s="11">
        <v>0.87549498377236279</v>
      </c>
      <c r="E134" s="4">
        <v>5.9112198017171099E-3</v>
      </c>
      <c r="F134" s="13">
        <v>11.066222348129008</v>
      </c>
      <c r="G134" s="13">
        <v>0.11580693291525888</v>
      </c>
      <c r="H134" s="11">
        <v>3.5333235046178846</v>
      </c>
      <c r="I134" s="11">
        <v>2.7991238099062621E-2</v>
      </c>
      <c r="J134" s="11">
        <v>3.7184122898702188</v>
      </c>
      <c r="K134" s="11">
        <v>2.5359520721602233E-2</v>
      </c>
      <c r="L134" s="11">
        <v>6.6696937550741175</v>
      </c>
      <c r="M134" s="4">
        <v>6.5954350042730689E-2</v>
      </c>
      <c r="N134" s="13">
        <v>22.2767402314389</v>
      </c>
      <c r="O134" s="13">
        <v>0.15438513488078329</v>
      </c>
      <c r="P134" s="13">
        <v>55.499421629253739</v>
      </c>
      <c r="Q134" s="13">
        <v>0.80550149202186294</v>
      </c>
      <c r="R134" s="15">
        <v>426.9341718025579</v>
      </c>
      <c r="S134" s="15">
        <v>2.9017004915932469</v>
      </c>
      <c r="T134" s="15">
        <v>82.884470159854402</v>
      </c>
      <c r="U134" s="15">
        <v>1.1006389331722786</v>
      </c>
      <c r="V134" s="13">
        <v>61.661616864290011</v>
      </c>
      <c r="W134" s="13">
        <v>0.65463263717189701</v>
      </c>
      <c r="X134" s="13">
        <v>17.042331738649235</v>
      </c>
      <c r="Y134" s="13">
        <v>0.21449277374878983</v>
      </c>
      <c r="Z134" s="13">
        <v>88.114874752020029</v>
      </c>
      <c r="AA134" s="13">
        <v>1.3768853831826622</v>
      </c>
      <c r="AB134" s="9">
        <v>0.12339063946671645</v>
      </c>
      <c r="AC134" s="9">
        <v>5.9658346961477459E-3</v>
      </c>
      <c r="AD134" s="9">
        <v>6.0334534282515687E-2</v>
      </c>
      <c r="AE134" s="9">
        <v>6.9693528473015473E-3</v>
      </c>
      <c r="AF134" s="15">
        <v>1079.7188490023864</v>
      </c>
      <c r="AG134" s="15">
        <v>14.788056155025101</v>
      </c>
      <c r="AH134" s="11">
        <v>0.41155812993608448</v>
      </c>
      <c r="AI134" s="11">
        <v>1.082375555107562E-2</v>
      </c>
      <c r="AJ134" s="11">
        <v>9.7472041061383213E-2</v>
      </c>
      <c r="AK134" s="11">
        <v>4.2639343018408644E-3</v>
      </c>
      <c r="AL134" s="4" t="s">
        <v>43</v>
      </c>
      <c r="AM134" s="4"/>
      <c r="AN134" s="4">
        <v>4.7474569558793943E-2</v>
      </c>
      <c r="AO134" s="4">
        <v>1.421402568478607E-2</v>
      </c>
      <c r="AP134" s="4">
        <v>1.3096132825244802E-3</v>
      </c>
      <c r="AQ134" s="4">
        <v>2.3535522097696698E-4</v>
      </c>
      <c r="AR134" s="4">
        <v>2.0130410280914885E-3</v>
      </c>
      <c r="AS134" s="4">
        <v>2.8376622886901024E-4</v>
      </c>
      <c r="AT134" s="4">
        <v>4.0563942736915213E-3</v>
      </c>
      <c r="AU134" s="4">
        <v>5.854708444079955E-4</v>
      </c>
      <c r="AV134" s="4">
        <v>0.15449662097616965</v>
      </c>
      <c r="AW134" s="4">
        <v>8.9329860782471193E-3</v>
      </c>
      <c r="AX134" s="11">
        <v>1.9421978448317616</v>
      </c>
      <c r="AY134" s="11">
        <v>5.1163092967163808E-2</v>
      </c>
      <c r="AZ134" s="11">
        <v>1.6776015524089725</v>
      </c>
      <c r="BA134" s="11">
        <v>2.7525126841100849E-2</v>
      </c>
      <c r="BB134" s="13">
        <v>32.274436478106253</v>
      </c>
      <c r="BC134" s="13">
        <v>0.76190920384705851</v>
      </c>
      <c r="BD134" s="11">
        <v>17.853040436113606</v>
      </c>
      <c r="BE134" s="11">
        <v>0.31641242400191266</v>
      </c>
      <c r="BF134" s="13">
        <v>172.4126047058019</v>
      </c>
      <c r="BG134" s="13">
        <v>3.1373034582094341</v>
      </c>
      <c r="BH134" s="11">
        <v>34.207857190404667</v>
      </c>
      <c r="BI134" s="11">
        <v>0.59426306604465817</v>
      </c>
      <c r="BJ134" s="13">
        <v>73.045486609747897</v>
      </c>
      <c r="BK134" s="13">
        <v>1.8372467148186804</v>
      </c>
      <c r="BL134" s="11">
        <v>7.5091216008202784</v>
      </c>
      <c r="BM134" s="11">
        <v>0.12232604104747148</v>
      </c>
      <c r="BN134" s="11">
        <v>32.371683669685787</v>
      </c>
      <c r="BO134" s="11">
        <v>0.57353912774021376</v>
      </c>
      <c r="BP134" s="11">
        <v>3.7817508919211202</v>
      </c>
      <c r="BQ134" s="11">
        <v>5.5753529380705616E-2</v>
      </c>
      <c r="BR134" s="4">
        <v>7.8484570762641197E-3</v>
      </c>
      <c r="BS134" s="4">
        <v>1.0160188360981092E-3</v>
      </c>
      <c r="BT134" s="4">
        <v>4.2879560670073723E-2</v>
      </c>
      <c r="BU134" s="4">
        <v>2.1754414661335291E-3</v>
      </c>
      <c r="BV134" s="4">
        <v>9.0582202637394839E-3</v>
      </c>
      <c r="BW134" s="4">
        <v>2.1754414661335291E-3</v>
      </c>
      <c r="BX134" s="4">
        <v>4.1046796177268642E-4</v>
      </c>
      <c r="BY134" s="4">
        <v>1.16235687734117E-4</v>
      </c>
      <c r="BZ134" s="4">
        <v>4.5449840154261493E-3</v>
      </c>
      <c r="CA134" s="4">
        <v>3.6858509452022178E-4</v>
      </c>
      <c r="CB134" s="4"/>
      <c r="CC134" s="4"/>
      <c r="CD134" s="4"/>
      <c r="CE134" s="4"/>
      <c r="CF134" s="13"/>
      <c r="CG134" s="13"/>
      <c r="CH134" s="11"/>
      <c r="CI134" s="11"/>
      <c r="CJ134" s="13"/>
      <c r="CK134" s="13"/>
      <c r="CL134" s="11"/>
      <c r="CM134" s="11"/>
      <c r="CN134" s="13"/>
      <c r="CO134" s="13"/>
      <c r="CP134" s="11"/>
      <c r="CQ134" s="11"/>
      <c r="CR134" s="11"/>
      <c r="CS134" s="11"/>
      <c r="CT134" s="4"/>
      <c r="CU134" s="4"/>
      <c r="CV134" s="9"/>
      <c r="CW134" s="9"/>
      <c r="CX134" s="4"/>
      <c r="CY134" s="4"/>
      <c r="CZ134" s="9"/>
      <c r="DA134" s="9"/>
      <c r="DB134" s="9"/>
      <c r="DC134" s="9"/>
      <c r="DD134" s="9"/>
      <c r="DE134" s="9"/>
    </row>
    <row r="135" spans="1:109" x14ac:dyDescent="0.2">
      <c r="A135" s="1">
        <v>344</v>
      </c>
      <c r="B135" s="9">
        <v>9.5151772832860622E-4</v>
      </c>
      <c r="C135" s="9">
        <v>6.2710946791141985E-6</v>
      </c>
      <c r="D135" s="11">
        <v>1.3121615797672253</v>
      </c>
      <c r="E135" s="4">
        <v>8.8595316445458892E-3</v>
      </c>
      <c r="F135" s="13">
        <v>11.237604807672906</v>
      </c>
      <c r="G135" s="13">
        <v>0.11760043356714248</v>
      </c>
      <c r="H135" s="11">
        <v>3.381097391138733</v>
      </c>
      <c r="I135" s="11">
        <v>2.6785292087688005E-2</v>
      </c>
      <c r="J135" s="11">
        <v>3.5799354638497478</v>
      </c>
      <c r="K135" s="11">
        <v>2.4415110670975387E-2</v>
      </c>
      <c r="L135" s="11">
        <v>1.3041435473291383</v>
      </c>
      <c r="M135" s="4">
        <v>1.2896235297321909E-2</v>
      </c>
      <c r="N135" s="13">
        <v>26.413992770920029</v>
      </c>
      <c r="O135" s="13">
        <v>0.18305765539804603</v>
      </c>
      <c r="P135" s="13">
        <v>37.152396764107721</v>
      </c>
      <c r="Q135" s="13">
        <v>0.53921843051969487</v>
      </c>
      <c r="R135" s="15">
        <v>1325.692274967791</v>
      </c>
      <c r="S135" s="15">
        <v>19.272274724240301</v>
      </c>
      <c r="T135" s="15">
        <v>193.887427432566</v>
      </c>
      <c r="U135" s="15">
        <v>2.5746687029949697</v>
      </c>
      <c r="V135" s="13">
        <v>147.51677637357199</v>
      </c>
      <c r="W135" s="13">
        <v>1.6263940519993343</v>
      </c>
      <c r="X135" s="13">
        <v>42.601266440675275</v>
      </c>
      <c r="Y135" s="13">
        <v>0.53617450617681128</v>
      </c>
      <c r="Z135" s="13">
        <v>107.61328000011201</v>
      </c>
      <c r="AA135" s="13">
        <v>1.7844898490159904</v>
      </c>
      <c r="AB135" s="9">
        <v>8.8144931591612758E-3</v>
      </c>
      <c r="AC135" s="9">
        <v>7.7211466333188797E-4</v>
      </c>
      <c r="AD135" s="9">
        <v>3.0449852899415979E-2</v>
      </c>
      <c r="AE135" s="9">
        <v>3.0067165878637095E-3</v>
      </c>
      <c r="AF135" s="15">
        <v>143.77765489135936</v>
      </c>
      <c r="AG135" s="15">
        <v>2.0100306772457261</v>
      </c>
      <c r="AH135" s="11">
        <v>0.71920469320530411</v>
      </c>
      <c r="AI135" s="11">
        <v>1.5738207347838446E-2</v>
      </c>
      <c r="AJ135" s="11">
        <v>11.563120036505124</v>
      </c>
      <c r="AK135" s="11">
        <v>0.5779553631805171</v>
      </c>
      <c r="AL135" s="4" t="s">
        <v>43</v>
      </c>
      <c r="AM135" s="4"/>
      <c r="AN135" s="4">
        <v>3.3950608144273142E-2</v>
      </c>
      <c r="AO135" s="4">
        <v>4.0140685460977538E-3</v>
      </c>
      <c r="AP135" s="4">
        <v>8.1654090924428383E-3</v>
      </c>
      <c r="AQ135" s="4">
        <v>5.9269692956749652E-4</v>
      </c>
      <c r="AR135" s="4">
        <v>1.9745857868256701E-2</v>
      </c>
      <c r="AS135" s="4">
        <v>1.217552763789354E-3</v>
      </c>
      <c r="AT135" s="4">
        <v>7.8474604854790134E-3</v>
      </c>
      <c r="AU135" s="4">
        <v>7.4578513830570554E-4</v>
      </c>
      <c r="AV135" s="4">
        <v>0.1755371148106479</v>
      </c>
      <c r="AW135" s="4">
        <v>1.2508981990654471E-2</v>
      </c>
      <c r="AX135" s="11">
        <v>1.7857062165015904</v>
      </c>
      <c r="AY135" s="11">
        <v>4.6678262847440102E-2</v>
      </c>
      <c r="AZ135" s="11">
        <v>1.520844538735159</v>
      </c>
      <c r="BA135" s="11">
        <v>2.2229401720773062E-2</v>
      </c>
      <c r="BB135" s="13">
        <v>15.394714341010474</v>
      </c>
      <c r="BC135" s="13">
        <v>0.35833930739544262</v>
      </c>
      <c r="BD135" s="11">
        <v>3.7136140711677061</v>
      </c>
      <c r="BE135" s="11">
        <v>6.5654198340253295E-2</v>
      </c>
      <c r="BF135" s="13">
        <v>22.513912617758624</v>
      </c>
      <c r="BG135" s="13">
        <v>0.40702330825355143</v>
      </c>
      <c r="BH135" s="11">
        <v>4.1639185171546549</v>
      </c>
      <c r="BI135" s="11">
        <v>6.8058865285058917E-2</v>
      </c>
      <c r="BJ135" s="13">
        <v>10.5076691012534</v>
      </c>
      <c r="BK135" s="13">
        <v>0.25840265619884001</v>
      </c>
      <c r="BL135" s="11">
        <v>1.3948930929584089</v>
      </c>
      <c r="BM135" s="11">
        <v>2.3152899611128219E-2</v>
      </c>
      <c r="BN135" s="11">
        <v>7.455710786872026</v>
      </c>
      <c r="BO135" s="11">
        <v>0.13388595741138073</v>
      </c>
      <c r="BP135" s="11">
        <v>0.97022054174089978</v>
      </c>
      <c r="BQ135" s="11">
        <v>1.4315290060720343E-2</v>
      </c>
      <c r="BR135" s="4">
        <v>9.5518952089221724E-3</v>
      </c>
      <c r="BS135" s="4">
        <v>1.6156091816369614E-3</v>
      </c>
      <c r="BT135" s="4">
        <v>0.60899681656966531</v>
      </c>
      <c r="BU135" s="4">
        <v>3.7824859580464415E-2</v>
      </c>
      <c r="BV135" s="4">
        <v>5.0147002049145038E-2</v>
      </c>
      <c r="BW135" s="4">
        <v>3.7824859580464415E-2</v>
      </c>
      <c r="BX135" s="4">
        <v>3.238298891917922E-2</v>
      </c>
      <c r="BY135" s="4">
        <v>1.1641668234581314E-3</v>
      </c>
      <c r="BZ135" s="4">
        <v>2.7295390966485165E-2</v>
      </c>
      <c r="CA135" s="4">
        <v>1.7790028515068921E-3</v>
      </c>
      <c r="CB135" s="4"/>
      <c r="CC135" s="4"/>
      <c r="CD135" s="4"/>
      <c r="CE135" s="4"/>
      <c r="CF135" s="13"/>
      <c r="CG135" s="13"/>
      <c r="CH135" s="11"/>
      <c r="CI135" s="11"/>
      <c r="CJ135" s="13"/>
      <c r="CK135" s="13"/>
      <c r="CL135" s="11"/>
      <c r="CM135" s="11"/>
      <c r="CN135" s="13"/>
      <c r="CO135" s="13"/>
      <c r="CP135" s="11"/>
      <c r="CQ135" s="11"/>
      <c r="CR135" s="11"/>
      <c r="CS135" s="11"/>
      <c r="CT135" s="4"/>
      <c r="CU135" s="4"/>
      <c r="CV135" s="9"/>
      <c r="CW135" s="9"/>
      <c r="CX135" s="4"/>
      <c r="CY135" s="4"/>
      <c r="CZ135" s="9"/>
      <c r="DA135" s="9"/>
      <c r="DB135" s="9"/>
      <c r="DC135" s="9"/>
      <c r="DD135" s="9"/>
      <c r="DE135" s="9"/>
    </row>
    <row r="136" spans="1:109" x14ac:dyDescent="0.2">
      <c r="A136" s="5">
        <v>345</v>
      </c>
      <c r="B136" s="10" t="s">
        <v>43</v>
      </c>
      <c r="C136" s="10"/>
      <c r="D136" s="12">
        <v>0.96347448127896673</v>
      </c>
      <c r="E136" s="6">
        <v>6.5052450759285922E-3</v>
      </c>
      <c r="F136" s="14">
        <v>11.172565116923407</v>
      </c>
      <c r="G136" s="14">
        <v>0.11691979957421174</v>
      </c>
      <c r="H136" s="12">
        <v>3.3391125977677403</v>
      </c>
      <c r="I136" s="12">
        <v>2.645268559234417E-2</v>
      </c>
      <c r="J136" s="12">
        <v>3.5118344417307243</v>
      </c>
      <c r="K136" s="12">
        <v>2.3950662635910887E-2</v>
      </c>
      <c r="L136" s="12">
        <v>5.1277125988671433</v>
      </c>
      <c r="M136" s="6">
        <v>5.0706218918509502E-2</v>
      </c>
      <c r="N136" s="14">
        <v>23.692794777329986</v>
      </c>
      <c r="O136" s="14">
        <v>0.16419885851335578</v>
      </c>
      <c r="P136" s="14">
        <v>30.931842477096748</v>
      </c>
      <c r="Q136" s="14">
        <v>0.44893522373490091</v>
      </c>
      <c r="R136" s="16">
        <v>399.03329689740627</v>
      </c>
      <c r="S136" s="16">
        <v>2.7120694248497696</v>
      </c>
      <c r="T136" s="16">
        <v>83.184122845290219</v>
      </c>
      <c r="U136" s="16">
        <v>1.1046180792220011</v>
      </c>
      <c r="V136" s="14">
        <v>42.425254654939188</v>
      </c>
      <c r="W136" s="14">
        <v>0.5521726940937477</v>
      </c>
      <c r="X136" s="14">
        <v>22.194796195660473</v>
      </c>
      <c r="Y136" s="14">
        <v>0.27934108265243879</v>
      </c>
      <c r="Z136" s="14">
        <v>86.551627383046224</v>
      </c>
      <c r="AA136" s="14">
        <v>1.4389874109073182</v>
      </c>
      <c r="AB136" s="10">
        <v>2.024438493267287E-2</v>
      </c>
      <c r="AC136" s="10">
        <v>1.1890237733324757E-3</v>
      </c>
      <c r="AD136" s="10">
        <v>9.6446013444142827E-3</v>
      </c>
      <c r="AE136" s="10">
        <v>7.1051594917582474E-4</v>
      </c>
      <c r="AF136" s="16">
        <v>281.91173924052464</v>
      </c>
      <c r="AG136" s="16">
        <v>3.6594602739057702</v>
      </c>
      <c r="AH136" s="12">
        <v>1.9749426948797948</v>
      </c>
      <c r="AI136" s="12">
        <v>0.1989067724849771</v>
      </c>
      <c r="AJ136" s="12">
        <v>9.0523457509612104E-2</v>
      </c>
      <c r="AK136" s="12">
        <v>3.0575627482782035E-3</v>
      </c>
      <c r="AL136" s="6" t="s">
        <v>43</v>
      </c>
      <c r="AM136" s="6"/>
      <c r="AN136" s="6">
        <v>9.8978735374985749E-3</v>
      </c>
      <c r="AO136" s="6">
        <v>1.7189595905284835E-3</v>
      </c>
      <c r="AP136" s="6" t="s">
        <v>43</v>
      </c>
      <c r="AQ136" s="6"/>
      <c r="AR136" s="6">
        <v>3.1023262802420738E-3</v>
      </c>
      <c r="AS136" s="6">
        <v>3.507510857000721E-4</v>
      </c>
      <c r="AT136" s="6">
        <v>4.7275809319962739E-3</v>
      </c>
      <c r="AU136" s="6">
        <v>3.9394556815146103E-4</v>
      </c>
      <c r="AV136" s="6">
        <v>0.11788361092971095</v>
      </c>
      <c r="AW136" s="6">
        <v>7.4061210380688657E-3</v>
      </c>
      <c r="AX136" s="12">
        <v>1.5402322423839021</v>
      </c>
      <c r="AY136" s="12">
        <v>3.847540154392666E-2</v>
      </c>
      <c r="AZ136" s="12">
        <v>1.4280971625289807</v>
      </c>
      <c r="BA136" s="12">
        <v>2.0571451329075684E-2</v>
      </c>
      <c r="BB136" s="14">
        <v>20.303990196456709</v>
      </c>
      <c r="BC136" s="14">
        <v>0.47430603346765299</v>
      </c>
      <c r="BD136" s="12">
        <v>7.6010790256924965</v>
      </c>
      <c r="BE136" s="12">
        <v>0.13438196333520325</v>
      </c>
      <c r="BF136" s="14">
        <v>48.6133370120329</v>
      </c>
      <c r="BG136" s="14">
        <v>0.87886817328565914</v>
      </c>
      <c r="BH136" s="12">
        <v>7.9733209298380938</v>
      </c>
      <c r="BI136" s="12">
        <v>0.1303231974407621</v>
      </c>
      <c r="BJ136" s="14">
        <v>18.497692622344069</v>
      </c>
      <c r="BK136" s="14">
        <v>0.45185701208815637</v>
      </c>
      <c r="BL136" s="12">
        <v>2.3750131494262128</v>
      </c>
      <c r="BM136" s="12">
        <v>3.6700537328695625E-2</v>
      </c>
      <c r="BN136" s="12">
        <v>12.555412459744057</v>
      </c>
      <c r="BO136" s="12">
        <v>0.21603051712778695</v>
      </c>
      <c r="BP136" s="12">
        <v>1.6313061211324693</v>
      </c>
      <c r="BQ136" s="12">
        <v>2.2431983268169003E-2</v>
      </c>
      <c r="BR136" s="6">
        <v>4.5349503673598475E-2</v>
      </c>
      <c r="BS136" s="6">
        <v>6.2919376094407427E-3</v>
      </c>
      <c r="BT136" s="6">
        <v>2.8548045789050645E-2</v>
      </c>
      <c r="BU136" s="6">
        <v>1.9712238786985972E-3</v>
      </c>
      <c r="BV136" s="6">
        <v>7.6731418162462317E-3</v>
      </c>
      <c r="BW136" s="6">
        <v>1.9712238786985972E-3</v>
      </c>
      <c r="BX136" s="6">
        <v>8.1797747159857714E-3</v>
      </c>
      <c r="BY136" s="6">
        <v>1.4313869195214971E-3</v>
      </c>
      <c r="BZ136" s="6">
        <v>9.6319848772889495E-3</v>
      </c>
      <c r="CA136" s="6">
        <v>1.029222258295492E-3</v>
      </c>
      <c r="CB136" s="4"/>
      <c r="CC136" s="4"/>
      <c r="CD136" s="4"/>
      <c r="CE136" s="4"/>
      <c r="CF136" s="13"/>
      <c r="CG136" s="13"/>
      <c r="CH136" s="11"/>
      <c r="CI136" s="11"/>
      <c r="CJ136" s="13"/>
      <c r="CK136" s="13"/>
      <c r="CL136" s="11"/>
      <c r="CM136" s="11"/>
      <c r="CN136" s="13"/>
      <c r="CO136" s="13"/>
      <c r="CP136" s="11"/>
      <c r="CQ136" s="11"/>
      <c r="CR136" s="11"/>
      <c r="CS136" s="11"/>
      <c r="CT136" s="4"/>
      <c r="CU136" s="4"/>
      <c r="CV136" s="9"/>
      <c r="CW136" s="9"/>
      <c r="CX136" s="4"/>
      <c r="CY136" s="4"/>
      <c r="CZ136" s="9"/>
      <c r="DA136" s="9"/>
      <c r="DB136" s="9"/>
      <c r="DC136" s="9"/>
      <c r="DD136" s="9"/>
      <c r="DE136" s="9"/>
    </row>
    <row r="137" spans="1:109" x14ac:dyDescent="0.2">
      <c r="A137" s="1" t="s">
        <v>156</v>
      </c>
      <c r="BD137" s="11"/>
      <c r="BE137" s="11"/>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D8154A-A44E-5A4C-BCF8-684ED119C75E}">
  <dimension ref="A1:CA82"/>
  <sheetViews>
    <sheetView workbookViewId="0">
      <pane xSplit="1" ySplit="3" topLeftCell="B44" activePane="bottomRight" state="frozen"/>
      <selection pane="topRight" activeCell="B1" sqref="B1"/>
      <selection pane="bottomLeft" activeCell="A4" sqref="A4"/>
      <selection pane="bottomRight" activeCell="A4" sqref="A4:A81"/>
    </sheetView>
  </sheetViews>
  <sheetFormatPr baseColWidth="10" defaultRowHeight="16" x14ac:dyDescent="0.2"/>
  <cols>
    <col min="1" max="16384" width="10.83203125" style="17"/>
  </cols>
  <sheetData>
    <row r="1" spans="1:79" s="1" customFormat="1" x14ac:dyDescent="0.2">
      <c r="A1" s="1" t="s">
        <v>132</v>
      </c>
    </row>
    <row r="2" spans="1:79" s="1" customFormat="1" x14ac:dyDescent="0.2">
      <c r="A2" s="2"/>
      <c r="B2" s="2" t="s">
        <v>0</v>
      </c>
      <c r="C2" s="2"/>
      <c r="D2" s="2"/>
      <c r="E2" s="2"/>
      <c r="F2" s="2"/>
      <c r="G2" s="2"/>
      <c r="H2" s="2"/>
      <c r="I2" s="2"/>
      <c r="J2" s="2"/>
      <c r="K2" s="2"/>
      <c r="L2" s="2"/>
      <c r="M2" s="2"/>
      <c r="N2" s="2"/>
      <c r="O2" s="2"/>
      <c r="P2" s="2" t="s">
        <v>1</v>
      </c>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row>
    <row r="3" spans="1:79" s="1" customFormat="1" ht="17" thickBot="1" x14ac:dyDescent="0.25">
      <c r="A3" s="3" t="s">
        <v>42</v>
      </c>
      <c r="B3" s="3" t="s">
        <v>2</v>
      </c>
      <c r="C3" s="3" t="s">
        <v>3</v>
      </c>
      <c r="D3" s="3" t="s">
        <v>149</v>
      </c>
      <c r="E3" s="3" t="s">
        <v>3</v>
      </c>
      <c r="F3" s="3" t="s">
        <v>5</v>
      </c>
      <c r="G3" s="3" t="s">
        <v>3</v>
      </c>
      <c r="H3" s="3" t="s">
        <v>6</v>
      </c>
      <c r="I3" s="3" t="s">
        <v>3</v>
      </c>
      <c r="J3" s="3" t="s">
        <v>7</v>
      </c>
      <c r="K3" s="3" t="s">
        <v>3</v>
      </c>
      <c r="L3" s="3" t="s">
        <v>150</v>
      </c>
      <c r="M3" s="3" t="s">
        <v>3</v>
      </c>
      <c r="N3" s="3" t="s">
        <v>151</v>
      </c>
      <c r="O3" s="3" t="s">
        <v>3</v>
      </c>
      <c r="P3" s="3" t="s">
        <v>155</v>
      </c>
      <c r="Q3" s="3" t="s">
        <v>3</v>
      </c>
      <c r="R3" s="3" t="s">
        <v>152</v>
      </c>
      <c r="S3" s="3" t="s">
        <v>3</v>
      </c>
      <c r="T3" s="3" t="s">
        <v>12</v>
      </c>
      <c r="U3" s="3" t="s">
        <v>3</v>
      </c>
      <c r="V3" s="3" t="s">
        <v>154</v>
      </c>
      <c r="W3" s="3" t="s">
        <v>3</v>
      </c>
      <c r="X3" s="3" t="s">
        <v>153</v>
      </c>
      <c r="Y3" s="3" t="s">
        <v>3</v>
      </c>
      <c r="Z3" s="3" t="s">
        <v>157</v>
      </c>
      <c r="AA3" s="3" t="s">
        <v>3</v>
      </c>
      <c r="AB3" s="3" t="s">
        <v>16</v>
      </c>
      <c r="AC3" s="3" t="s">
        <v>3</v>
      </c>
      <c r="AD3" s="3" t="s">
        <v>17</v>
      </c>
      <c r="AE3" s="3" t="s">
        <v>3</v>
      </c>
      <c r="AF3" s="3" t="s">
        <v>18</v>
      </c>
      <c r="AG3" s="3" t="s">
        <v>3</v>
      </c>
      <c r="AH3" s="3" t="s">
        <v>158</v>
      </c>
      <c r="AI3" s="3" t="s">
        <v>3</v>
      </c>
      <c r="AJ3" s="3" t="s">
        <v>20</v>
      </c>
      <c r="AK3" s="3" t="s">
        <v>3</v>
      </c>
      <c r="AL3" s="3" t="s">
        <v>21</v>
      </c>
      <c r="AM3" s="3" t="s">
        <v>3</v>
      </c>
      <c r="AN3" s="3" t="s">
        <v>22</v>
      </c>
      <c r="AO3" s="3" t="s">
        <v>3</v>
      </c>
      <c r="AP3" s="3" t="s">
        <v>23</v>
      </c>
      <c r="AQ3" s="3" t="s">
        <v>3</v>
      </c>
      <c r="AR3" s="3" t="s">
        <v>24</v>
      </c>
      <c r="AS3" s="3" t="s">
        <v>3</v>
      </c>
      <c r="AT3" s="3" t="s">
        <v>25</v>
      </c>
      <c r="AU3" s="3" t="s">
        <v>3</v>
      </c>
      <c r="AV3" s="3" t="s">
        <v>26</v>
      </c>
      <c r="AW3" s="3" t="s">
        <v>3</v>
      </c>
      <c r="AX3" s="3" t="s">
        <v>27</v>
      </c>
      <c r="AY3" s="3" t="s">
        <v>3</v>
      </c>
      <c r="AZ3" s="3" t="s">
        <v>28</v>
      </c>
      <c r="BA3" s="3" t="s">
        <v>3</v>
      </c>
      <c r="BB3" s="3" t="s">
        <v>29</v>
      </c>
      <c r="BC3" s="3" t="s">
        <v>3</v>
      </c>
      <c r="BD3" s="3" t="s">
        <v>30</v>
      </c>
      <c r="BE3" s="3" t="s">
        <v>3</v>
      </c>
      <c r="BF3" s="3" t="s">
        <v>31</v>
      </c>
      <c r="BG3" s="3" t="s">
        <v>3</v>
      </c>
      <c r="BH3" s="3" t="s">
        <v>32</v>
      </c>
      <c r="BI3" s="3" t="s">
        <v>3</v>
      </c>
      <c r="BJ3" s="3" t="s">
        <v>33</v>
      </c>
      <c r="BK3" s="3" t="s">
        <v>3</v>
      </c>
      <c r="BL3" s="3" t="s">
        <v>34</v>
      </c>
      <c r="BM3" s="3" t="s">
        <v>3</v>
      </c>
      <c r="BN3" s="3" t="s">
        <v>35</v>
      </c>
      <c r="BO3" s="3" t="s">
        <v>3</v>
      </c>
      <c r="BP3" s="3" t="s">
        <v>36</v>
      </c>
      <c r="BQ3" s="3" t="s">
        <v>3</v>
      </c>
      <c r="BR3" s="3" t="s">
        <v>37</v>
      </c>
      <c r="BS3" s="3" t="s">
        <v>3</v>
      </c>
      <c r="BT3" s="3" t="s">
        <v>38</v>
      </c>
      <c r="BU3" s="3" t="s">
        <v>3</v>
      </c>
      <c r="BV3" s="3" t="s">
        <v>39</v>
      </c>
      <c r="BW3" s="3" t="s">
        <v>3</v>
      </c>
      <c r="BX3" s="3" t="s">
        <v>40</v>
      </c>
      <c r="BY3" s="3" t="s">
        <v>3</v>
      </c>
      <c r="BZ3" s="3" t="s">
        <v>41</v>
      </c>
      <c r="CA3" s="3" t="s">
        <v>3</v>
      </c>
    </row>
    <row r="4" spans="1:79" s="1" customFormat="1" ht="17" thickTop="1" x14ac:dyDescent="0.2">
      <c r="A4" s="1">
        <v>134</v>
      </c>
      <c r="B4" s="4">
        <v>7.9768917293153302E-2</v>
      </c>
      <c r="C4" s="4">
        <v>3.8209356976257646E-3</v>
      </c>
      <c r="D4" s="11">
        <v>1.6190265662685155</v>
      </c>
      <c r="E4" s="11">
        <v>1.2124263043822634E-2</v>
      </c>
      <c r="F4" s="11">
        <v>15.68729685715703</v>
      </c>
      <c r="G4" s="11">
        <v>8.0710476471388556E-2</v>
      </c>
      <c r="H4" s="11">
        <v>4.3014135083266414</v>
      </c>
      <c r="I4" s="11">
        <v>2.2130589923726858E-2</v>
      </c>
      <c r="J4" s="11">
        <v>4.1121013929001915</v>
      </c>
      <c r="K4" s="11">
        <v>2.1156587125347674E-2</v>
      </c>
      <c r="L4" s="11">
        <v>1.143950150819113</v>
      </c>
      <c r="M4" s="11">
        <v>7.4946786650131846E-3</v>
      </c>
      <c r="N4" s="11">
        <v>23.851728124581044</v>
      </c>
      <c r="O4" s="11">
        <v>0.15601594769115318</v>
      </c>
      <c r="P4" s="15">
        <v>132.82267212802591</v>
      </c>
      <c r="Q4" s="15">
        <v>1.9880809736193537</v>
      </c>
      <c r="R4" s="15">
        <v>412.72253480604115</v>
      </c>
      <c r="S4" s="15">
        <v>8.0447622202404308</v>
      </c>
      <c r="T4" s="13">
        <v>60.261018948214101</v>
      </c>
      <c r="U4" s="13">
        <v>0.33406294616656096</v>
      </c>
      <c r="V4" s="13">
        <v>25.618460215715327</v>
      </c>
      <c r="W4" s="13">
        <v>0.44037605111323336</v>
      </c>
      <c r="X4" s="13">
        <v>89.531254953977253</v>
      </c>
      <c r="Y4" s="13">
        <v>1.1483776358113826</v>
      </c>
      <c r="Z4" s="15">
        <v>143.46182225293481</v>
      </c>
      <c r="AA4" s="15">
        <v>1.6925376850844982</v>
      </c>
      <c r="AB4" s="4">
        <v>2.8201157773071001E-2</v>
      </c>
      <c r="AC4" s="4">
        <v>5.5241572252158287E-3</v>
      </c>
      <c r="AD4" s="4">
        <v>0.49426220827182699</v>
      </c>
      <c r="AE4" s="4">
        <v>9.0681661003982852E-2</v>
      </c>
      <c r="AF4" s="15">
        <v>165.91086994961901</v>
      </c>
      <c r="AG4" s="15">
        <v>1.0515454745122541</v>
      </c>
      <c r="AH4" s="11">
        <v>65.917308937280112</v>
      </c>
      <c r="AI4" s="11">
        <v>2.7637240799325036</v>
      </c>
      <c r="AJ4" s="4">
        <v>0.104326623988849</v>
      </c>
      <c r="AK4" s="4">
        <v>8.4226233194815182E-3</v>
      </c>
      <c r="AL4" s="4">
        <v>5.9352957763899998E-4</v>
      </c>
      <c r="AM4" s="4">
        <v>1.1950894544618351E-4</v>
      </c>
      <c r="AN4" s="4">
        <v>1.6611877545626999E-2</v>
      </c>
      <c r="AO4" s="4">
        <v>1.9496578818590075E-3</v>
      </c>
      <c r="AP4" s="4">
        <v>5.1723984657140003E-3</v>
      </c>
      <c r="AQ4" s="4">
        <v>3.9203425624670027E-4</v>
      </c>
      <c r="AR4" s="4">
        <v>1.549095760269E-2</v>
      </c>
      <c r="AS4" s="4">
        <v>6.9561672874600281E-4</v>
      </c>
      <c r="AT4" s="4">
        <v>2.9551314172350002E-3</v>
      </c>
      <c r="AU4" s="4">
        <v>2.6956146692686661E-4</v>
      </c>
      <c r="AV4" s="4">
        <v>3.9621020972644999E-2</v>
      </c>
      <c r="AW4" s="4">
        <v>6.0998720292359237E-3</v>
      </c>
      <c r="AX4" s="4">
        <v>0.215928910181414</v>
      </c>
      <c r="AY4" s="4">
        <v>1.3784141431176893E-2</v>
      </c>
      <c r="AZ4" s="4">
        <v>0.32713550211279901</v>
      </c>
      <c r="BA4" s="4">
        <v>8.264044239478012E-3</v>
      </c>
      <c r="BB4" s="11">
        <v>2.79075445030261</v>
      </c>
      <c r="BC4" s="11">
        <v>5.4229844762888946E-2</v>
      </c>
      <c r="BD4" s="11">
        <v>1.68410194988596</v>
      </c>
      <c r="BE4" s="11">
        <v>2.5530595520769483E-2</v>
      </c>
      <c r="BF4" s="13">
        <v>21.618400149464598</v>
      </c>
      <c r="BG4" s="13">
        <v>0.25826122005576113</v>
      </c>
      <c r="BH4" s="11">
        <v>5.92840609391597</v>
      </c>
      <c r="BI4" s="11">
        <v>7.8736348415277296E-2</v>
      </c>
      <c r="BJ4" s="13">
        <v>17.726819325157201</v>
      </c>
      <c r="BK4" s="13">
        <v>0.24235046893895612</v>
      </c>
      <c r="BL4" s="11">
        <v>2.4530734662197999</v>
      </c>
      <c r="BM4" s="11">
        <v>3.0407382886544515E-2</v>
      </c>
      <c r="BN4" s="13">
        <v>15.8939951257054</v>
      </c>
      <c r="BO4" s="13">
        <v>0.20882763542087948</v>
      </c>
      <c r="BP4" s="11">
        <v>2.2460196993166401</v>
      </c>
      <c r="BQ4" s="11">
        <v>2.9324213409683428E-2</v>
      </c>
      <c r="BR4" s="4">
        <v>1.4018991200070301</v>
      </c>
      <c r="BS4" s="4">
        <v>6.2639541111493016E-2</v>
      </c>
      <c r="BT4" s="4">
        <v>6.6734641818300003E-3</v>
      </c>
      <c r="BU4" s="4">
        <v>5.8544785142036922E-4</v>
      </c>
      <c r="BV4" s="4">
        <v>5.7785783191016002E-2</v>
      </c>
      <c r="BW4" s="4">
        <v>5.2895057218125706E-3</v>
      </c>
      <c r="BX4" s="4">
        <v>3.1456303356810003E-2</v>
      </c>
      <c r="BY4" s="4">
        <v>2.279331682661043E-3</v>
      </c>
      <c r="BZ4" s="4">
        <v>0.14224300421928099</v>
      </c>
      <c r="CA4" s="4">
        <v>7.9230676904284026E-3</v>
      </c>
    </row>
    <row r="5" spans="1:79" s="1" customFormat="1" x14ac:dyDescent="0.2">
      <c r="A5" s="1">
        <v>135</v>
      </c>
      <c r="B5" s="4">
        <v>0.1202136767570559</v>
      </c>
      <c r="C5" s="4">
        <v>7.4133705131897388E-3</v>
      </c>
      <c r="D5" s="11">
        <v>1.6330809547118554</v>
      </c>
      <c r="E5" s="11">
        <v>1.2229510916808342E-2</v>
      </c>
      <c r="F5" s="11">
        <v>15.853511505731049</v>
      </c>
      <c r="G5" s="11">
        <v>8.1565643783201067E-2</v>
      </c>
      <c r="H5" s="11">
        <v>4.3425504889767703</v>
      </c>
      <c r="I5" s="11">
        <v>2.2342237943082783E-2</v>
      </c>
      <c r="J5" s="11">
        <v>4.1243443388244572</v>
      </c>
      <c r="K5" s="11">
        <v>2.1219576562467292E-2</v>
      </c>
      <c r="L5" s="11">
        <v>1.4484166233612434</v>
      </c>
      <c r="M5" s="11">
        <v>9.489414514594896E-3</v>
      </c>
      <c r="N5" s="11">
        <v>23.753623621681609</v>
      </c>
      <c r="O5" s="11">
        <v>0.15537423875867334</v>
      </c>
      <c r="P5" s="15">
        <v>138.61140852660105</v>
      </c>
      <c r="Q5" s="15">
        <v>2.2512329866998702</v>
      </c>
      <c r="R5" s="15">
        <v>2511.4698944293195</v>
      </c>
      <c r="S5" s="15">
        <v>488.71255063777738</v>
      </c>
      <c r="T5" s="13">
        <v>65.055585177029997</v>
      </c>
      <c r="U5" s="13">
        <v>0.47885620702232379</v>
      </c>
      <c r="V5" s="13">
        <v>26.97734790717114</v>
      </c>
      <c r="W5" s="13">
        <v>0.43812674714437005</v>
      </c>
      <c r="X5" s="13">
        <v>76.497997631877809</v>
      </c>
      <c r="Y5" s="13">
        <v>0.98120583376115977</v>
      </c>
      <c r="Z5" s="15">
        <v>140.87109922662935</v>
      </c>
      <c r="AA5" s="15">
        <v>1.4812810695671506</v>
      </c>
      <c r="AB5" s="4">
        <v>5.3162060771895003E-2</v>
      </c>
      <c r="AC5" s="4">
        <v>5.2358742629832703E-3</v>
      </c>
      <c r="AD5" s="4">
        <v>0.32944560327333799</v>
      </c>
      <c r="AE5" s="4">
        <v>2.4168399511583571E-2</v>
      </c>
      <c r="AF5" s="15">
        <v>213.78521878259301</v>
      </c>
      <c r="AG5" s="15">
        <v>1.0709466475752785</v>
      </c>
      <c r="AH5" s="11">
        <v>64.446919681134645</v>
      </c>
      <c r="AI5" s="11">
        <v>3.6386270850097859</v>
      </c>
      <c r="AJ5" s="4">
        <v>2.7231689276619</v>
      </c>
      <c r="AK5" s="4">
        <v>0.57885119801700546</v>
      </c>
      <c r="AL5" s="4">
        <v>5.3474380028689997E-3</v>
      </c>
      <c r="AM5" s="4">
        <v>3.5596985708751872E-4</v>
      </c>
      <c r="AN5" s="4">
        <v>6.4071343802414998E-2</v>
      </c>
      <c r="AO5" s="4">
        <v>8.7797097964510511E-3</v>
      </c>
      <c r="AP5" s="4">
        <v>5.892604303673E-3</v>
      </c>
      <c r="AQ5" s="4">
        <v>1.0280583029132729E-3</v>
      </c>
      <c r="AR5" s="4">
        <v>1.9726280076082001E-2</v>
      </c>
      <c r="AS5" s="4">
        <v>2.6663964808823284E-3</v>
      </c>
      <c r="AT5" s="4">
        <v>2.1797310291989998E-3</v>
      </c>
      <c r="AU5" s="4">
        <v>2.2943788306618241E-4</v>
      </c>
      <c r="AV5" s="4">
        <v>3.0465854688331E-2</v>
      </c>
      <c r="AW5" s="4">
        <v>4.2587951772499891E-3</v>
      </c>
      <c r="AX5" s="4">
        <v>0.23910129263730501</v>
      </c>
      <c r="AY5" s="4">
        <v>1.1890236105844882E-2</v>
      </c>
      <c r="AZ5" s="4">
        <v>0.34830528405113498</v>
      </c>
      <c r="BA5" s="4">
        <v>8.9193849484598808E-3</v>
      </c>
      <c r="BB5" s="11">
        <v>2.8984505065224901</v>
      </c>
      <c r="BC5" s="11">
        <v>4.7457103025325915E-2</v>
      </c>
      <c r="BD5" s="11">
        <v>1.83799299441046</v>
      </c>
      <c r="BE5" s="11">
        <v>2.3980804056941852E-2</v>
      </c>
      <c r="BF5" s="13">
        <v>25.702239205184501</v>
      </c>
      <c r="BG5" s="13">
        <v>0.33738880841247709</v>
      </c>
      <c r="BH5" s="11">
        <v>7.7788153730044902</v>
      </c>
      <c r="BI5" s="11">
        <v>9.5834861308811387E-2</v>
      </c>
      <c r="BJ5" s="13">
        <v>25.273782131520701</v>
      </c>
      <c r="BK5" s="13">
        <v>0.32825899436181666</v>
      </c>
      <c r="BL5" s="11">
        <v>3.6821879959424</v>
      </c>
      <c r="BM5" s="11">
        <v>4.5003238847148012E-2</v>
      </c>
      <c r="BN5" s="13">
        <v>24.5243905017314</v>
      </c>
      <c r="BO5" s="13">
        <v>0.33853921627348688</v>
      </c>
      <c r="BP5" s="11">
        <v>3.5181651114239898</v>
      </c>
      <c r="BQ5" s="11">
        <v>4.4901845995621956E-2</v>
      </c>
      <c r="BR5" s="4">
        <v>1.4115676716999901</v>
      </c>
      <c r="BS5" s="4">
        <v>6.4077489300223445E-2</v>
      </c>
      <c r="BT5" s="4">
        <v>0.14035098489794301</v>
      </c>
      <c r="BU5" s="4">
        <v>3.3188473686303108E-2</v>
      </c>
      <c r="BV5" s="4">
        <v>9.5776006145838005E-2</v>
      </c>
      <c r="BW5" s="4">
        <v>4.9017354174663193E-3</v>
      </c>
      <c r="BX5" s="4">
        <v>6.2419580821419997E-2</v>
      </c>
      <c r="BY5" s="4">
        <v>2.2723640318023531E-3</v>
      </c>
      <c r="BZ5" s="4">
        <v>0.16166046268301801</v>
      </c>
      <c r="CA5" s="4">
        <v>4.2912897498618621E-3</v>
      </c>
    </row>
    <row r="6" spans="1:79" s="1" customFormat="1" x14ac:dyDescent="0.2">
      <c r="A6" s="1">
        <v>136</v>
      </c>
      <c r="B6" s="4">
        <v>0.52003077247296203</v>
      </c>
      <c r="C6" s="4">
        <v>5.604946662373337E-2</v>
      </c>
      <c r="D6" s="11">
        <v>2.1641362020216821</v>
      </c>
      <c r="E6" s="11">
        <v>2.0960382894850058E-2</v>
      </c>
      <c r="F6" s="11">
        <v>14.222733768123126</v>
      </c>
      <c r="G6" s="11">
        <v>0.19263851989969144</v>
      </c>
      <c r="H6" s="11">
        <v>4.5112338427299399</v>
      </c>
      <c r="I6" s="11">
        <v>2.7677767833739979E-2</v>
      </c>
      <c r="J6" s="11">
        <v>4.2926892763613909</v>
      </c>
      <c r="K6" s="11">
        <v>3.1666923254099331E-2</v>
      </c>
      <c r="L6" s="11">
        <v>0.87690438814369109</v>
      </c>
      <c r="M6" s="11">
        <v>1.2030864100016971E-2</v>
      </c>
      <c r="N6" s="11">
        <v>21.13834628511141</v>
      </c>
      <c r="O6" s="11">
        <v>0.20221973553207481</v>
      </c>
      <c r="P6" s="15">
        <v>119.27316386578178</v>
      </c>
      <c r="Q6" s="15">
        <v>1.7852728299004768</v>
      </c>
      <c r="R6" s="15">
        <v>775.79561786426973</v>
      </c>
      <c r="S6" s="15">
        <v>44.805957104432913</v>
      </c>
      <c r="T6" s="13">
        <v>77.596813777343897</v>
      </c>
      <c r="U6" s="13">
        <v>2.1270086232581882</v>
      </c>
      <c r="V6" s="13">
        <v>24.870935651738865</v>
      </c>
      <c r="W6" s="13">
        <v>0.46262411188836144</v>
      </c>
      <c r="X6" s="13">
        <v>90.052911838587619</v>
      </c>
      <c r="Y6" s="13">
        <v>1.322480412775237</v>
      </c>
      <c r="Z6" s="15">
        <v>174.27812302638768</v>
      </c>
      <c r="AA6" s="15">
        <v>1.8627877069219716</v>
      </c>
      <c r="AB6" s="4">
        <v>2.6797909095841E-2</v>
      </c>
      <c r="AC6" s="4">
        <v>1.1416564743350263E-3</v>
      </c>
      <c r="AD6" s="4">
        <v>1.1699120421182001</v>
      </c>
      <c r="AE6" s="4">
        <v>0.11252015101002</v>
      </c>
      <c r="AF6" s="15">
        <v>111.593351020716</v>
      </c>
      <c r="AG6" s="15">
        <v>2.6508604101562336</v>
      </c>
      <c r="AH6" s="11">
        <v>124.2477671350379</v>
      </c>
      <c r="AI6" s="11">
        <v>6.3439452026098806</v>
      </c>
      <c r="AJ6" s="4">
        <v>0.58597513907107002</v>
      </c>
      <c r="AK6" s="4">
        <v>4.8280521500118349E-2</v>
      </c>
      <c r="AL6" s="4">
        <v>2.4799764036069999E-3</v>
      </c>
      <c r="AM6" s="4">
        <v>2.3605299507199556E-4</v>
      </c>
      <c r="AN6" s="4">
        <v>0.397307013562962</v>
      </c>
      <c r="AO6" s="4">
        <v>3.1467014372111954E-2</v>
      </c>
      <c r="AP6" s="4">
        <v>3.0334225406760001E-3</v>
      </c>
      <c r="AQ6" s="4">
        <v>2.9002716346749767E-4</v>
      </c>
      <c r="AR6" s="4">
        <v>9.6999604302070008E-3</v>
      </c>
      <c r="AS6" s="4">
        <v>1.038609202253425E-3</v>
      </c>
      <c r="AT6" s="4">
        <v>2.2548485854159998E-3</v>
      </c>
      <c r="AU6" s="4">
        <v>2.274124204574394E-4</v>
      </c>
      <c r="AV6" s="4">
        <v>2.1236347889062E-2</v>
      </c>
      <c r="AW6" s="4">
        <v>2.9783381004678815E-3</v>
      </c>
      <c r="AX6" s="4">
        <v>0.20709352472273401</v>
      </c>
      <c r="AY6" s="4">
        <v>9.376737515208072E-3</v>
      </c>
      <c r="AZ6" s="4">
        <v>0.31707732140910799</v>
      </c>
      <c r="BA6" s="4">
        <v>7.4571456454503504E-3</v>
      </c>
      <c r="BB6" s="11">
        <v>2.48558709470178</v>
      </c>
      <c r="BC6" s="11">
        <v>6.4062264686423731E-2</v>
      </c>
      <c r="BD6" s="11">
        <v>1.38291601927816</v>
      </c>
      <c r="BE6" s="11">
        <v>3.0909630617513194E-2</v>
      </c>
      <c r="BF6" s="13">
        <v>15.588653180717399</v>
      </c>
      <c r="BG6" s="13">
        <v>0.39593277518051978</v>
      </c>
      <c r="BH6" s="11">
        <v>4.02823341191319</v>
      </c>
      <c r="BI6" s="11">
        <v>0.10598398938845391</v>
      </c>
      <c r="BJ6" s="13">
        <v>11.742732808982501</v>
      </c>
      <c r="BK6" s="13">
        <v>0.29038587685293576</v>
      </c>
      <c r="BL6" s="11">
        <v>1.63669069193406</v>
      </c>
      <c r="BM6" s="11">
        <v>3.6848157674496958E-2</v>
      </c>
      <c r="BN6" s="13">
        <v>10.693928878617401</v>
      </c>
      <c r="BO6" s="13">
        <v>0.27344155852338398</v>
      </c>
      <c r="BP6" s="11">
        <v>1.5255223360415</v>
      </c>
      <c r="BQ6" s="11">
        <v>4.3629228300442628E-2</v>
      </c>
      <c r="BR6" s="4">
        <v>2.61148494840856</v>
      </c>
      <c r="BS6" s="4">
        <v>0.13870048888401323</v>
      </c>
      <c r="BT6" s="4">
        <v>3.0638705074225999E-2</v>
      </c>
      <c r="BU6" s="4">
        <v>3.1376693754972666E-3</v>
      </c>
      <c r="BV6" s="4">
        <v>0.17996327982149199</v>
      </c>
      <c r="BW6" s="4">
        <v>1.576466353789225E-2</v>
      </c>
      <c r="BX6" s="4">
        <v>0.11529886798964201</v>
      </c>
      <c r="BY6" s="4">
        <v>1.9678567816177653E-3</v>
      </c>
      <c r="BZ6" s="4">
        <v>0.33198614017637001</v>
      </c>
      <c r="CA6" s="4">
        <v>1.2192690768740418E-2</v>
      </c>
    </row>
    <row r="7" spans="1:79" s="1" customFormat="1" x14ac:dyDescent="0.2">
      <c r="A7" s="1">
        <v>137</v>
      </c>
      <c r="B7" s="4">
        <v>0.22957411575932757</v>
      </c>
      <c r="C7" s="4">
        <v>1.8967165238565124E-2</v>
      </c>
      <c r="D7" s="11">
        <v>1.6491582287277315</v>
      </c>
      <c r="E7" s="11">
        <v>1.3646724012591611E-2</v>
      </c>
      <c r="F7" s="11">
        <v>15.301143125057679</v>
      </c>
      <c r="G7" s="11">
        <v>8.6062736896087191E-2</v>
      </c>
      <c r="H7" s="11">
        <v>4.2826164923347427</v>
      </c>
      <c r="I7" s="11">
        <v>3.1844887938006029E-2</v>
      </c>
      <c r="J7" s="11">
        <v>4.120191548376293</v>
      </c>
      <c r="K7" s="11">
        <v>2.1198210631879762E-2</v>
      </c>
      <c r="L7" s="11">
        <v>1.3492861087625205</v>
      </c>
      <c r="M7" s="11">
        <v>8.8399532139579531E-3</v>
      </c>
      <c r="N7" s="11">
        <v>23.201742796388082</v>
      </c>
      <c r="O7" s="11">
        <v>0.15176434477023718</v>
      </c>
      <c r="P7" s="15">
        <v>130.48701796321586</v>
      </c>
      <c r="Q7" s="15">
        <v>2.0695795492749811</v>
      </c>
      <c r="R7" s="15">
        <v>717.69861942131092</v>
      </c>
      <c r="S7" s="15">
        <v>37.762660537910911</v>
      </c>
      <c r="T7" s="13">
        <v>63.674054238892403</v>
      </c>
      <c r="U7" s="13">
        <v>1.0013405853034003</v>
      </c>
      <c r="V7" s="13">
        <v>15.895524673637579</v>
      </c>
      <c r="W7" s="13">
        <v>0.30025812320777767</v>
      </c>
      <c r="X7" s="13">
        <v>75.784729026185559</v>
      </c>
      <c r="Y7" s="13">
        <v>1.050321975012581</v>
      </c>
      <c r="Z7" s="15">
        <v>137.57464833784786</v>
      </c>
      <c r="AA7" s="15">
        <v>2.0814423903679162</v>
      </c>
      <c r="AB7" s="4">
        <v>4.7762208590987003E-2</v>
      </c>
      <c r="AC7" s="4">
        <v>1.5609287277247306E-3</v>
      </c>
      <c r="AD7" s="4">
        <v>0.43531127086275601</v>
      </c>
      <c r="AE7" s="4">
        <v>3.0070122272645845E-2</v>
      </c>
      <c r="AF7" s="15">
        <v>184.09680562662399</v>
      </c>
      <c r="AG7" s="15">
        <v>1.7212879813155666</v>
      </c>
      <c r="AH7" s="11">
        <v>48.767704613774526</v>
      </c>
      <c r="AI7" s="11">
        <v>3.158169166708475</v>
      </c>
      <c r="AJ7" s="4">
        <v>0.491447496646229</v>
      </c>
      <c r="AK7" s="4">
        <v>3.8737392128804185E-2</v>
      </c>
      <c r="AL7" s="4">
        <v>-1.1832221643670001E-3</v>
      </c>
      <c r="AM7" s="4">
        <v>1.6650040869324757E-4</v>
      </c>
      <c r="AN7" s="4">
        <v>9.9424450198042996E-2</v>
      </c>
      <c r="AO7" s="4">
        <v>4.7197495300327205E-3</v>
      </c>
      <c r="AP7" s="4">
        <v>1.8325713377089999E-3</v>
      </c>
      <c r="AQ7" s="4">
        <v>2.3025354449853727E-4</v>
      </c>
      <c r="AR7" s="4">
        <v>3.8105449717819998E-3</v>
      </c>
      <c r="AS7" s="4">
        <v>3.3993129138158024E-4</v>
      </c>
      <c r="AT7" s="4">
        <v>1.438615048066E-3</v>
      </c>
      <c r="AU7" s="4">
        <v>1.8546360243082893E-4</v>
      </c>
      <c r="AV7" s="4">
        <v>2.1064462241806001E-2</v>
      </c>
      <c r="AW7" s="4">
        <v>2.7685065071518934E-3</v>
      </c>
      <c r="AX7" s="4">
        <v>0.166300996380327</v>
      </c>
      <c r="AY7" s="4">
        <v>9.1525461686429808E-3</v>
      </c>
      <c r="AZ7" s="4">
        <v>0.297740959151646</v>
      </c>
      <c r="BA7" s="4">
        <v>5.3748426142759716E-3</v>
      </c>
      <c r="BB7" s="11">
        <v>2.3334154455324998</v>
      </c>
      <c r="BC7" s="11">
        <v>5.2190046749887864E-2</v>
      </c>
      <c r="BD7" s="11">
        <v>1.5400180642985</v>
      </c>
      <c r="BE7" s="11">
        <v>2.5815901548354322E-2</v>
      </c>
      <c r="BF7" s="13">
        <v>21.618184445556601</v>
      </c>
      <c r="BG7" s="13">
        <v>0.33434212246613076</v>
      </c>
      <c r="BH7" s="11">
        <v>6.5106426775916502</v>
      </c>
      <c r="BI7" s="11">
        <v>0.10206825903169324</v>
      </c>
      <c r="BJ7" s="13">
        <v>21.123199383389601</v>
      </c>
      <c r="BK7" s="13">
        <v>0.28921673090233563</v>
      </c>
      <c r="BL7" s="11">
        <v>3.0695404653271798</v>
      </c>
      <c r="BM7" s="11">
        <v>4.3981288376537309E-2</v>
      </c>
      <c r="BN7" s="13">
        <v>20.4290539831991</v>
      </c>
      <c r="BO7" s="13">
        <v>0.33324869035713184</v>
      </c>
      <c r="BP7" s="11">
        <v>2.91033744116086</v>
      </c>
      <c r="BQ7" s="11">
        <v>4.8364619086970685E-2</v>
      </c>
      <c r="BR7" s="4">
        <v>1.02299395715414</v>
      </c>
      <c r="BS7" s="4">
        <v>8.0317970701543576E-2</v>
      </c>
      <c r="BT7" s="4">
        <v>3.0118915270631E-2</v>
      </c>
      <c r="BU7" s="4">
        <v>2.746280673086771E-3</v>
      </c>
      <c r="BV7" s="4">
        <v>0.102334589314869</v>
      </c>
      <c r="BW7" s="4">
        <v>7.1170710197543015E-3</v>
      </c>
      <c r="BX7" s="4">
        <v>3.693538626304E-2</v>
      </c>
      <c r="BY7" s="4">
        <v>1.1430574020419939E-3</v>
      </c>
      <c r="BZ7" s="4">
        <v>0.11999183028971799</v>
      </c>
      <c r="CA7" s="4">
        <v>5.2782094179983407E-3</v>
      </c>
    </row>
    <row r="8" spans="1:79" s="1" customFormat="1" x14ac:dyDescent="0.2">
      <c r="A8" s="1">
        <v>138</v>
      </c>
      <c r="B8" s="4">
        <v>0.57816678370646413</v>
      </c>
      <c r="C8" s="4">
        <v>1.4048022955488324E-2</v>
      </c>
      <c r="D8" s="11">
        <v>1.7912404623215521</v>
      </c>
      <c r="E8" s="11">
        <v>1.3413906227603571E-2</v>
      </c>
      <c r="F8" s="11">
        <v>14.204433033568986</v>
      </c>
      <c r="G8" s="11">
        <v>7.3081205040257766E-2</v>
      </c>
      <c r="H8" s="11">
        <v>4.5061007368131456</v>
      </c>
      <c r="I8" s="11">
        <v>2.590064625780886E-2</v>
      </c>
      <c r="J8" s="11">
        <v>4.3362819642994372</v>
      </c>
      <c r="K8" s="11">
        <v>2.2309986649689931E-2</v>
      </c>
      <c r="L8" s="11">
        <v>1.0357320475180996</v>
      </c>
      <c r="M8" s="11">
        <v>6.7856793179720811E-3</v>
      </c>
      <c r="N8" s="11">
        <v>21.68356831440591</v>
      </c>
      <c r="O8" s="11">
        <v>0.1418338512927908</v>
      </c>
      <c r="P8" s="15">
        <v>130.13379046226646</v>
      </c>
      <c r="Q8" s="15">
        <v>1.9478339706464225</v>
      </c>
      <c r="R8" s="15">
        <v>312.16496979558269</v>
      </c>
      <c r="S8" s="15">
        <v>10.276315236681128</v>
      </c>
      <c r="T8" s="13">
        <v>81.881929251841797</v>
      </c>
      <c r="U8" s="13">
        <v>0.80398422450524476</v>
      </c>
      <c r="V8" s="13">
        <v>19.128893454641293</v>
      </c>
      <c r="W8" s="13">
        <v>0.33957681823130598</v>
      </c>
      <c r="X8" s="13">
        <v>79.669588122725202</v>
      </c>
      <c r="Y8" s="13">
        <v>1.0218864161065533</v>
      </c>
      <c r="Z8" s="15">
        <v>145.40563107268406</v>
      </c>
      <c r="AA8" s="15">
        <v>1.3753136809661075</v>
      </c>
      <c r="AB8" s="4">
        <v>0.24457823775281301</v>
      </c>
      <c r="AC8" s="4">
        <v>7.5737556116019331E-2</v>
      </c>
      <c r="AD8" s="4">
        <v>0.96354612833242403</v>
      </c>
      <c r="AE8" s="4">
        <v>2.3587144683277397E-2</v>
      </c>
      <c r="AF8" s="15">
        <v>146.70032661955099</v>
      </c>
      <c r="AG8" s="15">
        <v>1.0448796261770108</v>
      </c>
      <c r="AH8" s="11">
        <v>34.81961148045783</v>
      </c>
      <c r="AI8" s="11">
        <v>1.8369129967636986</v>
      </c>
      <c r="AJ8" s="4">
        <v>6.6832684467259998E-2</v>
      </c>
      <c r="AK8" s="4">
        <v>9.3375607203295841E-3</v>
      </c>
      <c r="AL8" s="4">
        <v>4.1530914181185E-2</v>
      </c>
      <c r="AM8" s="4">
        <v>9.5363455550225007E-4</v>
      </c>
      <c r="AN8" s="4">
        <v>0.60877724271199896</v>
      </c>
      <c r="AO8" s="4">
        <v>0.18105355473964382</v>
      </c>
      <c r="AP8" s="4">
        <v>2.4569495018420002E-3</v>
      </c>
      <c r="AQ8" s="4">
        <v>2.5488712899233263E-4</v>
      </c>
      <c r="AR8" s="4">
        <v>4.8164666590980003E-3</v>
      </c>
      <c r="AS8" s="4">
        <v>5.5782873945667201E-4</v>
      </c>
      <c r="AT8" s="4">
        <v>1.788366932959E-3</v>
      </c>
      <c r="AU8" s="4">
        <v>1.9763929286775711E-4</v>
      </c>
      <c r="AV8" s="4">
        <v>2.2474807374144E-2</v>
      </c>
      <c r="AW8" s="4">
        <v>1.8040236371406819E-3</v>
      </c>
      <c r="AX8" s="4">
        <v>0.16851236880336701</v>
      </c>
      <c r="AY8" s="4">
        <v>9.6414016600257745E-3</v>
      </c>
      <c r="AZ8" s="4">
        <v>0.27772961277423802</v>
      </c>
      <c r="BA8" s="4">
        <v>5.2492367465790807E-3</v>
      </c>
      <c r="BB8" s="11">
        <v>2.3183757327924401</v>
      </c>
      <c r="BC8" s="11">
        <v>3.6561037117625983E-2</v>
      </c>
      <c r="BD8" s="11">
        <v>1.4074188347414101</v>
      </c>
      <c r="BE8" s="11">
        <v>2.3702028330292928E-2</v>
      </c>
      <c r="BF8" s="13">
        <v>18.454898512056499</v>
      </c>
      <c r="BG8" s="13">
        <v>0.27540606937059747</v>
      </c>
      <c r="BH8" s="11">
        <v>5.2379766917241204</v>
      </c>
      <c r="BI8" s="11">
        <v>8.5207643885454418E-2</v>
      </c>
      <c r="BJ8" s="13">
        <v>16.107236534943102</v>
      </c>
      <c r="BK8" s="13">
        <v>0.22706261487936646</v>
      </c>
      <c r="BL8" s="11">
        <v>2.30565976496261</v>
      </c>
      <c r="BM8" s="11">
        <v>3.4958543637877523E-2</v>
      </c>
      <c r="BN8" s="13">
        <v>15.105275965893901</v>
      </c>
      <c r="BO8" s="13">
        <v>0.20903704996325101</v>
      </c>
      <c r="BP8" s="11">
        <v>2.1759001483837999</v>
      </c>
      <c r="BQ8" s="11">
        <v>3.124039904953993E-2</v>
      </c>
      <c r="BR8" s="4">
        <v>0.74767736300218002</v>
      </c>
      <c r="BS8" s="4">
        <v>4.2023673820191398E-2</v>
      </c>
      <c r="BT8" s="4">
        <v>4.6654037051279997E-3</v>
      </c>
      <c r="BU8" s="4">
        <v>7.9486974900456445E-4</v>
      </c>
      <c r="BV8" s="4">
        <v>0.16934271272212201</v>
      </c>
      <c r="BW8" s="4">
        <v>4.4471110422796608E-3</v>
      </c>
      <c r="BX8" s="4">
        <v>4.5566355187418001E-2</v>
      </c>
      <c r="BY8" s="4">
        <v>1.4126427011632867E-3</v>
      </c>
      <c r="BZ8" s="4">
        <v>9.0794076640772006E-2</v>
      </c>
      <c r="CA8" s="4">
        <v>3.6985425675056657E-3</v>
      </c>
    </row>
    <row r="9" spans="1:79" s="1" customFormat="1" x14ac:dyDescent="0.2">
      <c r="A9" s="1">
        <v>139</v>
      </c>
      <c r="B9" s="4">
        <v>8.2639508852544799E-2</v>
      </c>
      <c r="C9" s="4">
        <v>1.5262831902612002E-2</v>
      </c>
      <c r="D9" s="11">
        <v>2.2182761688116504</v>
      </c>
      <c r="E9" s="11">
        <v>1.6611811278984916E-2</v>
      </c>
      <c r="F9" s="11">
        <v>15.91541017126003</v>
      </c>
      <c r="G9" s="11">
        <v>8.1884109790013815E-2</v>
      </c>
      <c r="H9" s="11">
        <v>4.3924486850266167</v>
      </c>
      <c r="I9" s="11">
        <v>2.2598962043794094E-2</v>
      </c>
      <c r="J9" s="11">
        <v>4.195411906121107</v>
      </c>
      <c r="K9" s="11">
        <v>2.1585216179694201E-2</v>
      </c>
      <c r="L9" s="11">
        <v>0.5549054980160063</v>
      </c>
      <c r="M9" s="11">
        <v>3.6355066644304188E-3</v>
      </c>
      <c r="N9" s="11">
        <v>23.145070535577414</v>
      </c>
      <c r="O9" s="11">
        <v>0.15139364724962151</v>
      </c>
      <c r="P9" s="15">
        <v>124.59107792499898</v>
      </c>
      <c r="Q9" s="15">
        <v>1.8648710158960342</v>
      </c>
      <c r="R9" s="15">
        <v>576.46659263916422</v>
      </c>
      <c r="S9" s="15">
        <v>35.279973802286015</v>
      </c>
      <c r="T9" s="13">
        <v>68.734306334408799</v>
      </c>
      <c r="U9" s="13">
        <v>0.77873718914804468</v>
      </c>
      <c r="V9" s="13">
        <v>29.762927037862504</v>
      </c>
      <c r="W9" s="13">
        <v>0.50696413744284186</v>
      </c>
      <c r="X9" s="13">
        <v>106.24354795161102</v>
      </c>
      <c r="Y9" s="13">
        <v>1.3627387941741884</v>
      </c>
      <c r="Z9" s="15">
        <v>156.59931233728582</v>
      </c>
      <c r="AA9" s="15">
        <v>1.4811886933023641</v>
      </c>
      <c r="AB9" s="4">
        <v>0.119463419321247</v>
      </c>
      <c r="AC9" s="4">
        <v>7.2336037473571257E-3</v>
      </c>
      <c r="AD9" s="4">
        <v>0.17595702823885501</v>
      </c>
      <c r="AE9" s="4">
        <v>2.7194625345779915E-2</v>
      </c>
      <c r="AF9" s="15">
        <v>65.892271936206001</v>
      </c>
      <c r="AG9" s="15">
        <v>0.54471562108711002</v>
      </c>
      <c r="AH9" s="11">
        <v>160.58044220186434</v>
      </c>
      <c r="AI9" s="11">
        <v>11.661218383280472</v>
      </c>
      <c r="AJ9" s="4">
        <v>0.34925757493830201</v>
      </c>
      <c r="AK9" s="4">
        <v>3.7223505681300582E-2</v>
      </c>
      <c r="AL9" s="4">
        <v>7.9278551173351003E-2</v>
      </c>
      <c r="AM9" s="4">
        <v>2.2615318482745151E-3</v>
      </c>
      <c r="AN9" s="4">
        <v>0.34418475258354803</v>
      </c>
      <c r="AO9" s="4">
        <v>1.4254723018513448E-2</v>
      </c>
      <c r="AP9" s="4">
        <v>2.1422190385759999E-3</v>
      </c>
      <c r="AQ9" s="4">
        <v>2.4918165513110508E-4</v>
      </c>
      <c r="AR9" s="4">
        <v>7.3281075431949998E-3</v>
      </c>
      <c r="AS9" s="4">
        <v>8.3824479823954752E-4</v>
      </c>
      <c r="AT9" s="4">
        <v>2.4470340108989999E-3</v>
      </c>
      <c r="AU9" s="4">
        <v>2.4202585545924038E-4</v>
      </c>
      <c r="AV9" s="4">
        <v>5.1226968071759998E-2</v>
      </c>
      <c r="AW9" s="4">
        <v>5.5883956772216194E-3</v>
      </c>
      <c r="AX9" s="4">
        <v>0.41559430302184702</v>
      </c>
      <c r="AY9" s="4">
        <v>1.0400820471284067E-2</v>
      </c>
      <c r="AZ9" s="4">
        <v>0.56293410019527401</v>
      </c>
      <c r="BA9" s="4">
        <v>8.1899516622790363E-3</v>
      </c>
      <c r="BB9" s="11">
        <v>4.2270754802484802</v>
      </c>
      <c r="BC9" s="11">
        <v>8.5182766425998133E-2</v>
      </c>
      <c r="BD9" s="11">
        <v>1.6189971046221601</v>
      </c>
      <c r="BE9" s="11">
        <v>2.6268613947176406E-2</v>
      </c>
      <c r="BF9" s="13">
        <v>12.7114339667606</v>
      </c>
      <c r="BG9" s="13">
        <v>0.17783926380642864</v>
      </c>
      <c r="BH9" s="11">
        <v>2.5250319675370201</v>
      </c>
      <c r="BI9" s="11">
        <v>3.5638905138016833E-2</v>
      </c>
      <c r="BJ9" s="13">
        <v>6.5264712863145702</v>
      </c>
      <c r="BK9" s="13">
        <v>0.11338740604555363</v>
      </c>
      <c r="BL9" s="11">
        <v>0.87942024103150696</v>
      </c>
      <c r="BM9" s="11">
        <v>1.3403089359862945E-2</v>
      </c>
      <c r="BN9" s="13">
        <v>5.7314675377375401</v>
      </c>
      <c r="BO9" s="13">
        <v>7.7933266000654103E-2</v>
      </c>
      <c r="BP9" s="11">
        <v>0.84363439884783098</v>
      </c>
      <c r="BQ9" s="11">
        <v>1.5552904642867005E-2</v>
      </c>
      <c r="BR9" s="4">
        <v>3.2016406451997499</v>
      </c>
      <c r="BS9" s="4">
        <v>0.18438041399268859</v>
      </c>
      <c r="BT9" s="4">
        <v>1.9118328390878001E-2</v>
      </c>
      <c r="BU9" s="4">
        <v>2.4571720907880365E-3</v>
      </c>
      <c r="BV9" s="4">
        <v>5.5196375407483997E-2</v>
      </c>
      <c r="BW9" s="4">
        <v>4.80537488605792E-3</v>
      </c>
      <c r="BX9" s="4">
        <v>4.1777503725289003E-2</v>
      </c>
      <c r="BY9" s="4">
        <v>1.2874520515567596E-3</v>
      </c>
      <c r="BZ9" s="4">
        <v>0.36400052146984302</v>
      </c>
      <c r="CA9" s="4">
        <v>2.6063612529679384E-2</v>
      </c>
    </row>
    <row r="10" spans="1:79" s="1" customFormat="1" x14ac:dyDescent="0.2">
      <c r="A10" s="1">
        <v>140</v>
      </c>
      <c r="B10" s="4">
        <v>2.335420930157108E-3</v>
      </c>
      <c r="C10" s="4">
        <v>1.2015641557024393E-5</v>
      </c>
      <c r="D10" s="11">
        <v>2.8218223430899014</v>
      </c>
      <c r="E10" s="11">
        <v>2.1131534876175515E-2</v>
      </c>
      <c r="F10" s="11">
        <v>16.06259337503262</v>
      </c>
      <c r="G10" s="11">
        <v>8.2641361126125787E-2</v>
      </c>
      <c r="H10" s="11">
        <v>3.9850777975570533</v>
      </c>
      <c r="I10" s="11">
        <v>2.0503056118915813E-2</v>
      </c>
      <c r="J10" s="11">
        <v>3.8619285889619075</v>
      </c>
      <c r="K10" s="11">
        <v>1.9869458667851229E-2</v>
      </c>
      <c r="L10" s="11">
        <v>0.63094179195400035</v>
      </c>
      <c r="M10" s="11">
        <v>4.133664376578727E-3</v>
      </c>
      <c r="N10" s="11">
        <v>22.18266959177172</v>
      </c>
      <c r="O10" s="11">
        <v>0.14509851028837326</v>
      </c>
      <c r="P10" s="15">
        <v>108.01050476116565</v>
      </c>
      <c r="Q10" s="15">
        <v>1.616694093156902</v>
      </c>
      <c r="R10" s="15">
        <v>323.67769859498804</v>
      </c>
      <c r="S10" s="15">
        <v>22.8122435324061</v>
      </c>
      <c r="T10" s="13">
        <v>52.954547172950797</v>
      </c>
      <c r="U10" s="13">
        <v>0.26527322651998192</v>
      </c>
      <c r="V10" s="13">
        <v>25.26945450382037</v>
      </c>
      <c r="W10" s="13">
        <v>0.3994235481599489</v>
      </c>
      <c r="X10" s="13">
        <v>107.95003239962679</v>
      </c>
      <c r="Y10" s="13">
        <v>1.4043591370305653</v>
      </c>
      <c r="Z10" s="15">
        <v>196.75795924105802</v>
      </c>
      <c r="AA10" s="15">
        <v>2.8478745666271452</v>
      </c>
      <c r="AB10" s="4">
        <v>11.065049391794499</v>
      </c>
      <c r="AC10" s="4">
        <v>0.68375477214581593</v>
      </c>
      <c r="AD10" s="4">
        <v>5.2042930701752997E-2</v>
      </c>
      <c r="AE10" s="4">
        <v>4.1830713322381433E-3</v>
      </c>
      <c r="AF10" s="15">
        <v>56.902242402407602</v>
      </c>
      <c r="AG10" s="15">
        <v>0.28504901361934654</v>
      </c>
      <c r="AH10" s="11">
        <v>66.888559518163504</v>
      </c>
      <c r="AI10" s="11">
        <v>4.3584471646164422</v>
      </c>
      <c r="AJ10" s="4">
        <v>0.23042721148051001</v>
      </c>
      <c r="AK10" s="4">
        <v>3.0739792402117418E-2</v>
      </c>
      <c r="AL10" s="4">
        <v>0.90220501381294904</v>
      </c>
      <c r="AM10" s="4">
        <v>5.6816628449396625E-2</v>
      </c>
      <c r="AN10" s="4">
        <v>54.428580117494299</v>
      </c>
      <c r="AO10" s="4">
        <v>3.0966146301646424</v>
      </c>
      <c r="AP10" s="4">
        <v>2.3777799214520002E-3</v>
      </c>
      <c r="AQ10" s="4">
        <v>2.6763498843839645E-4</v>
      </c>
      <c r="AR10" s="4">
        <v>5.4694368231389999E-3</v>
      </c>
      <c r="AS10" s="4">
        <v>7.6917956135935683E-4</v>
      </c>
      <c r="AT10" s="4">
        <v>3.3064671062890002E-3</v>
      </c>
      <c r="AU10" s="4">
        <v>2.867316504820959E-4</v>
      </c>
      <c r="AV10" s="4">
        <v>5.7831364101930002E-2</v>
      </c>
      <c r="AW10" s="4">
        <v>3.5253234974446396E-3</v>
      </c>
      <c r="AX10" s="4">
        <v>0.52064747330932504</v>
      </c>
      <c r="AY10" s="4">
        <v>1.5689951999398787E-2</v>
      </c>
      <c r="AZ10" s="4">
        <v>0.69270443336656995</v>
      </c>
      <c r="BA10" s="4">
        <v>8.4106297959549176E-3</v>
      </c>
      <c r="BB10" s="11">
        <v>4.8934152968487901</v>
      </c>
      <c r="BC10" s="11">
        <v>5.4490913599917826E-2</v>
      </c>
      <c r="BD10" s="11">
        <v>1.60427291672334</v>
      </c>
      <c r="BE10" s="11">
        <v>1.740377623285053E-2</v>
      </c>
      <c r="BF10" s="13">
        <v>11.5980468475287</v>
      </c>
      <c r="BG10" s="13">
        <v>0.13200949755375269</v>
      </c>
      <c r="BH10" s="11">
        <v>2.1931328010746398</v>
      </c>
      <c r="BI10" s="11">
        <v>2.3477919048051535E-2</v>
      </c>
      <c r="BJ10" s="13">
        <v>5.5664533315957696</v>
      </c>
      <c r="BK10" s="13">
        <v>8.3173409814212049E-2</v>
      </c>
      <c r="BL10" s="11">
        <v>0.76398789933092004</v>
      </c>
      <c r="BM10" s="11">
        <v>8.5937047440749117E-3</v>
      </c>
      <c r="BN10" s="13">
        <v>5.1398978179853696</v>
      </c>
      <c r="BO10" s="13">
        <v>5.5900516403389888E-2</v>
      </c>
      <c r="BP10" s="11">
        <v>0.77313633545007199</v>
      </c>
      <c r="BQ10" s="11">
        <v>1.1994829241481259E-2</v>
      </c>
      <c r="BR10" s="4">
        <v>1.3928686339493801</v>
      </c>
      <c r="BS10" s="4">
        <v>8.6701223818847525E-2</v>
      </c>
      <c r="BT10" s="4">
        <v>1.0184564455609999E-2</v>
      </c>
      <c r="BU10" s="4">
        <v>5.27288786570595E-4</v>
      </c>
      <c r="BV10" s="4">
        <v>4.5503317798146002E-2</v>
      </c>
      <c r="BW10" s="4">
        <v>4.4921364546956291E-3</v>
      </c>
      <c r="BX10" s="4">
        <v>4.9222223848097997E-2</v>
      </c>
      <c r="BY10" s="4">
        <v>2.2336141185979618E-3</v>
      </c>
      <c r="BZ10" s="4">
        <v>0.171947735378987</v>
      </c>
      <c r="CA10" s="4">
        <v>1.1503064565355115E-2</v>
      </c>
    </row>
    <row r="11" spans="1:79" s="1" customFormat="1" x14ac:dyDescent="0.2">
      <c r="A11" s="1">
        <v>141</v>
      </c>
      <c r="B11" s="4">
        <v>1.6932184125505792E-3</v>
      </c>
      <c r="C11" s="4">
        <v>8.7115368626900579E-6</v>
      </c>
      <c r="D11" s="11">
        <v>2.4643797048867144</v>
      </c>
      <c r="E11" s="11">
        <v>1.845478536573256E-2</v>
      </c>
      <c r="F11" s="11">
        <v>16.017281662266626</v>
      </c>
      <c r="G11" s="11">
        <v>8.2408234287233456E-2</v>
      </c>
      <c r="H11" s="11">
        <v>4.1176731650996388</v>
      </c>
      <c r="I11" s="11">
        <v>2.1185253656815881E-2</v>
      </c>
      <c r="J11" s="11">
        <v>3.9943509973775848</v>
      </c>
      <c r="K11" s="11">
        <v>2.0550766338384811E-2</v>
      </c>
      <c r="L11" s="11">
        <v>0.66092355911894174</v>
      </c>
      <c r="M11" s="11">
        <v>4.3300922633617107E-3</v>
      </c>
      <c r="N11" s="11">
        <v>22.72118912264909</v>
      </c>
      <c r="O11" s="11">
        <v>0.14862100704505254</v>
      </c>
      <c r="P11" s="15">
        <v>112.2754089635782</v>
      </c>
      <c r="Q11" s="15">
        <v>1.6805308972452457</v>
      </c>
      <c r="R11" s="15">
        <v>301.08418177645484</v>
      </c>
      <c r="S11" s="15">
        <v>12.481228633457246</v>
      </c>
      <c r="T11" s="13">
        <v>52.696480406237399</v>
      </c>
      <c r="U11" s="13">
        <v>0.26398045361343564</v>
      </c>
      <c r="V11" s="13">
        <v>24.582329611576018</v>
      </c>
      <c r="W11" s="13">
        <v>0.49905788744159674</v>
      </c>
      <c r="X11" s="13">
        <v>101.725544475604</v>
      </c>
      <c r="Y11" s="13">
        <v>1.3047883705703578</v>
      </c>
      <c r="Z11" s="15">
        <v>168.04815852761854</v>
      </c>
      <c r="AA11" s="15">
        <v>1.9299129897745702</v>
      </c>
      <c r="AB11" s="4">
        <v>1.033922196221E-3</v>
      </c>
      <c r="AC11" s="4">
        <v>2.2988203804443359E-4</v>
      </c>
      <c r="AD11" s="4">
        <v>1.2920913920614001E-2</v>
      </c>
      <c r="AE11" s="4">
        <v>7.5533389988908226E-4</v>
      </c>
      <c r="AF11" s="15">
        <v>56.785078993875402</v>
      </c>
      <c r="AG11" s="15">
        <v>0.2844620892271903</v>
      </c>
      <c r="AH11" s="11">
        <v>45.966572200440204</v>
      </c>
      <c r="AI11" s="11">
        <v>2.4959484047067972</v>
      </c>
      <c r="AJ11" s="4">
        <v>0.129332671624831</v>
      </c>
      <c r="AK11" s="4">
        <v>1.7422539934951603E-2</v>
      </c>
      <c r="AL11" s="4">
        <v>-3.1048688158200001E-4</v>
      </c>
      <c r="AM11" s="4">
        <v>8.5927994890426382E-5</v>
      </c>
      <c r="AN11" s="4">
        <v>3.1158221989859998E-3</v>
      </c>
      <c r="AO11" s="4">
        <v>8.4042282184884946E-4</v>
      </c>
      <c r="AP11" s="4">
        <v>-3.6459489056499999E-4</v>
      </c>
      <c r="AQ11" s="4">
        <v>1.0358129139534238E-4</v>
      </c>
      <c r="AR11" s="4">
        <v>2.2798815405509999E-3</v>
      </c>
      <c r="AS11" s="4">
        <v>2.6525333205385746E-4</v>
      </c>
      <c r="AT11" s="4">
        <v>1.3358630788909999E-3</v>
      </c>
      <c r="AU11" s="4">
        <v>1.8006569753116049E-4</v>
      </c>
      <c r="AV11" s="4">
        <v>5.6870145791123997E-2</v>
      </c>
      <c r="AW11" s="4">
        <v>4.4903043957887244E-3</v>
      </c>
      <c r="AX11" s="4">
        <v>0.50238864201532296</v>
      </c>
      <c r="AY11" s="4">
        <v>1.2808139522311647E-2</v>
      </c>
      <c r="AZ11" s="4">
        <v>0.71534739652940305</v>
      </c>
      <c r="BA11" s="4">
        <v>1.1741054559318485E-2</v>
      </c>
      <c r="BB11" s="11">
        <v>5.0209042350455197</v>
      </c>
      <c r="BC11" s="11">
        <v>7.56605952273951E-2</v>
      </c>
      <c r="BD11" s="11">
        <v>1.67025723613733</v>
      </c>
      <c r="BE11" s="11">
        <v>2.0779968102917126E-2</v>
      </c>
      <c r="BF11" s="13">
        <v>11.631727356134601</v>
      </c>
      <c r="BG11" s="13">
        <v>0.13300489628504994</v>
      </c>
      <c r="BH11" s="11">
        <v>2.1621800873186698</v>
      </c>
      <c r="BI11" s="11">
        <v>2.6069908566688206E-2</v>
      </c>
      <c r="BJ11" s="13">
        <v>5.59397712732172</v>
      </c>
      <c r="BK11" s="13">
        <v>6.5994215977472848E-2</v>
      </c>
      <c r="BL11" s="11">
        <v>0.752769923983445</v>
      </c>
      <c r="BM11" s="11">
        <v>1.205158984612781E-2</v>
      </c>
      <c r="BN11" s="13">
        <v>5.1055506203559302</v>
      </c>
      <c r="BO11" s="13">
        <v>5.0550319170600704E-2</v>
      </c>
      <c r="BP11" s="11">
        <v>0.76164375367934001</v>
      </c>
      <c r="BQ11" s="11">
        <v>1.3222967196448361E-2</v>
      </c>
      <c r="BR11" s="4">
        <v>0.99722724148125996</v>
      </c>
      <c r="BS11" s="4">
        <v>5.3400474937360741E-2</v>
      </c>
      <c r="BT11" s="4">
        <v>9.7744519970300002E-3</v>
      </c>
      <c r="BU11" s="4">
        <v>5.1034434663767107E-4</v>
      </c>
      <c r="BV11" s="4">
        <v>5.7209491154580003E-3</v>
      </c>
      <c r="BW11" s="4">
        <v>8.0305976545965059E-4</v>
      </c>
      <c r="BX11" s="4">
        <v>3.4420132725682E-2</v>
      </c>
      <c r="BY11" s="4">
        <v>1.6193262628601186E-3</v>
      </c>
      <c r="BZ11" s="4">
        <v>9.4781875081377004E-2</v>
      </c>
      <c r="CA11" s="4">
        <v>4.9965922584129727E-3</v>
      </c>
    </row>
    <row r="12" spans="1:79" s="1" customFormat="1" x14ac:dyDescent="0.2">
      <c r="A12" s="1">
        <v>142</v>
      </c>
      <c r="B12" s="4">
        <v>0.49893323039915938</v>
      </c>
      <c r="C12" s="4">
        <v>1.4638689621139943E-2</v>
      </c>
      <c r="D12" s="11">
        <v>1.9431582345261498</v>
      </c>
      <c r="E12" s="11">
        <v>1.4551559598842091E-2</v>
      </c>
      <c r="F12" s="11">
        <v>14.3014216561954</v>
      </c>
      <c r="G12" s="11">
        <v>7.3580207386918214E-2</v>
      </c>
      <c r="H12" s="11">
        <v>4.1278153185194402</v>
      </c>
      <c r="I12" s="11">
        <v>3.4941570729080218E-2</v>
      </c>
      <c r="J12" s="11">
        <v>3.9891868332691427</v>
      </c>
      <c r="K12" s="11">
        <v>2.0524196933243512E-2</v>
      </c>
      <c r="L12" s="11">
        <v>1.509114846207914</v>
      </c>
      <c r="M12" s="11">
        <v>9.8870836572996119E-3</v>
      </c>
      <c r="N12" s="11">
        <v>21.463701492705976</v>
      </c>
      <c r="O12" s="11">
        <v>0.14039568587457862</v>
      </c>
      <c r="P12" s="15">
        <v>113.39263412434487</v>
      </c>
      <c r="Q12" s="15">
        <v>1.8364756573233993</v>
      </c>
      <c r="R12" s="15">
        <v>340.56877477562989</v>
      </c>
      <c r="S12" s="15">
        <v>5.87058380654884</v>
      </c>
      <c r="T12" s="13">
        <v>72.249699840902693</v>
      </c>
      <c r="U12" s="13">
        <v>0.82679447276120011</v>
      </c>
      <c r="V12" s="13">
        <v>14.453400077016376</v>
      </c>
      <c r="W12" s="13">
        <v>0.25895285194113127</v>
      </c>
      <c r="X12" s="13">
        <v>76.167433279515507</v>
      </c>
      <c r="Y12" s="13">
        <v>1.0009653141840211</v>
      </c>
      <c r="Z12" s="15">
        <v>172.38643668182317</v>
      </c>
      <c r="AA12" s="15">
        <v>2.5061659214887784</v>
      </c>
      <c r="AB12" s="4">
        <v>5.8324679974298001E-2</v>
      </c>
      <c r="AC12" s="4">
        <v>1.6831752926219617E-3</v>
      </c>
      <c r="AD12" s="4">
        <v>0.94576022864443698</v>
      </c>
      <c r="AE12" s="4">
        <v>2.4917077535536791E-2</v>
      </c>
      <c r="AF12" s="15">
        <v>166.27588621004799</v>
      </c>
      <c r="AG12" s="15">
        <v>0.86234574083945392</v>
      </c>
      <c r="AH12" s="11">
        <v>12.497630936197575</v>
      </c>
      <c r="AI12" s="11">
        <v>1.0150241741226154</v>
      </c>
      <c r="AJ12" s="4">
        <v>8.7081022049571993E-2</v>
      </c>
      <c r="AK12" s="4">
        <v>8.2362723481933468E-3</v>
      </c>
      <c r="AL12" s="4">
        <v>2.7084267593570001E-2</v>
      </c>
      <c r="AM12" s="4">
        <v>4.5270427621805021E-3</v>
      </c>
      <c r="AN12" s="4">
        <v>0.22276527683073999</v>
      </c>
      <c r="AO12" s="4">
        <v>2.1299252757161772E-2</v>
      </c>
      <c r="AP12" s="4">
        <v>3.4152152775010001E-3</v>
      </c>
      <c r="AQ12" s="4">
        <v>3.0715118399099304E-4</v>
      </c>
      <c r="AR12" s="4">
        <v>7.7515254420230002E-3</v>
      </c>
      <c r="AS12" s="4">
        <v>7.6346608720789127E-4</v>
      </c>
      <c r="AT12" s="4">
        <v>2.2739913572039998E-3</v>
      </c>
      <c r="AU12" s="4">
        <v>2.6882153482061545E-4</v>
      </c>
      <c r="AV12" s="4">
        <v>3.7138557782992999E-2</v>
      </c>
      <c r="AW12" s="4">
        <v>2.8752460911622845E-3</v>
      </c>
      <c r="AX12" s="4">
        <v>0.241714869845156</v>
      </c>
      <c r="AY12" s="4">
        <v>1.026642329165425E-2</v>
      </c>
      <c r="AZ12" s="4">
        <v>0.38883780232262299</v>
      </c>
      <c r="BA12" s="4">
        <v>6.5339409242319109E-3</v>
      </c>
      <c r="BB12" s="11">
        <v>2.9226126505201702</v>
      </c>
      <c r="BC12" s="11">
        <v>4.7214609849418034E-2</v>
      </c>
      <c r="BD12" s="11">
        <v>1.55594495607642</v>
      </c>
      <c r="BE12" s="11">
        <v>2.1725135835113141E-2</v>
      </c>
      <c r="BF12" s="13">
        <v>20.494771076123801</v>
      </c>
      <c r="BG12" s="13">
        <v>0.29023401719838549</v>
      </c>
      <c r="BH12" s="11">
        <v>5.9575819582432397</v>
      </c>
      <c r="BI12" s="11">
        <v>7.2257434731668208E-2</v>
      </c>
      <c r="BJ12" s="13">
        <v>19.137465658391399</v>
      </c>
      <c r="BK12" s="13">
        <v>0.23840381736570335</v>
      </c>
      <c r="BL12" s="11">
        <v>2.7979894111552599</v>
      </c>
      <c r="BM12" s="11">
        <v>2.9844208697550646E-2</v>
      </c>
      <c r="BN12" s="13">
        <v>18.4366484439979</v>
      </c>
      <c r="BO12" s="13">
        <v>0.16499725042420765</v>
      </c>
      <c r="BP12" s="11">
        <v>2.5539129838519599</v>
      </c>
      <c r="BQ12" s="11">
        <v>2.9799562119710261E-2</v>
      </c>
      <c r="BR12" s="4">
        <v>0.27356810571576601</v>
      </c>
      <c r="BS12" s="4">
        <v>1.8110372399155073E-2</v>
      </c>
      <c r="BT12" s="4">
        <v>4.46687644887E-3</v>
      </c>
      <c r="BU12" s="4">
        <v>5.1935314249565402E-4</v>
      </c>
      <c r="BV12" s="4">
        <v>0.14869333152759401</v>
      </c>
      <c r="BW12" s="4">
        <v>7.0005372251470688E-3</v>
      </c>
      <c r="BX12" s="4">
        <v>1.7983548346162E-2</v>
      </c>
      <c r="BY12" s="4">
        <v>8.0725982704831054E-4</v>
      </c>
      <c r="BZ12" s="4">
        <v>3.7465738859254E-2</v>
      </c>
      <c r="CA12" s="4">
        <v>2.7395669482337074E-3</v>
      </c>
    </row>
    <row r="13" spans="1:79" s="1" customFormat="1" x14ac:dyDescent="0.2">
      <c r="A13" s="1">
        <v>143</v>
      </c>
      <c r="B13" s="4">
        <v>6.6923601085524143E-2</v>
      </c>
      <c r="C13" s="4">
        <v>3.7657259926358235E-3</v>
      </c>
      <c r="D13" s="11">
        <v>1.8346618870205122</v>
      </c>
      <c r="E13" s="11">
        <v>1.3739072463758112E-2</v>
      </c>
      <c r="F13" s="11">
        <v>15.86704279622426</v>
      </c>
      <c r="G13" s="11">
        <v>8.1635261698442929E-2</v>
      </c>
      <c r="H13" s="11">
        <v>4.2663006886054999</v>
      </c>
      <c r="I13" s="11">
        <v>2.1949935956650596E-2</v>
      </c>
      <c r="J13" s="11">
        <v>4.06560148408016</v>
      </c>
      <c r="K13" s="11">
        <v>2.0917347068190959E-2</v>
      </c>
      <c r="L13" s="11">
        <v>1.3590340803353189</v>
      </c>
      <c r="M13" s="11">
        <v>8.9038178102618503E-3</v>
      </c>
      <c r="N13" s="11">
        <v>23.611365634700256</v>
      </c>
      <c r="O13" s="11">
        <v>0.1544437185657721</v>
      </c>
      <c r="P13" s="15">
        <v>122.90700359409009</v>
      </c>
      <c r="Q13" s="15">
        <v>1.8396639026690633</v>
      </c>
      <c r="R13" s="15">
        <v>1784.5221535462274</v>
      </c>
      <c r="S13" s="15">
        <v>167.95350021625114</v>
      </c>
      <c r="T13" s="13">
        <v>59.550688431173398</v>
      </c>
      <c r="U13" s="13">
        <v>0.31387504555273721</v>
      </c>
      <c r="V13" s="13">
        <v>21.053909012561487</v>
      </c>
      <c r="W13" s="13">
        <v>0.3670290339698834</v>
      </c>
      <c r="X13" s="13">
        <v>86.896697402338006</v>
      </c>
      <c r="Y13" s="13">
        <v>1.1145853364169824</v>
      </c>
      <c r="Z13" s="15">
        <v>158.94807196572702</v>
      </c>
      <c r="AA13" s="15">
        <v>1.7264017732556802</v>
      </c>
      <c r="AB13" s="4">
        <v>0.20278848090222801</v>
      </c>
      <c r="AC13" s="4">
        <v>8.9267637921554999E-3</v>
      </c>
      <c r="AD13" s="4">
        <v>0.46341752435233102</v>
      </c>
      <c r="AE13" s="4">
        <v>3.8763088386612785E-2</v>
      </c>
      <c r="AF13" s="15">
        <v>190.39186595914899</v>
      </c>
      <c r="AG13" s="15">
        <v>0.95375878526899838</v>
      </c>
      <c r="AH13" s="11">
        <v>63.667791870229642</v>
      </c>
      <c r="AI13" s="11">
        <v>5.9276979536602576</v>
      </c>
      <c r="AJ13" s="4">
        <v>1.6329719070225299</v>
      </c>
      <c r="AK13" s="4">
        <v>0.16671898005483246</v>
      </c>
      <c r="AL13" s="4">
        <v>7.2644339595760998E-2</v>
      </c>
      <c r="AM13" s="4">
        <v>5.4223846642211431E-3</v>
      </c>
      <c r="AN13" s="4">
        <v>0.87760088635860001</v>
      </c>
      <c r="AO13" s="4">
        <v>8.3465044715512068E-2</v>
      </c>
      <c r="AP13" s="4">
        <v>3.0369849117630001E-3</v>
      </c>
      <c r="AQ13" s="4">
        <v>2.9919964663900633E-4</v>
      </c>
      <c r="AR13" s="4">
        <v>1.5256709599613E-2</v>
      </c>
      <c r="AS13" s="4">
        <v>1.4801881065085976E-3</v>
      </c>
      <c r="AT13" s="4">
        <v>2.1311977189569999E-3</v>
      </c>
      <c r="AU13" s="4">
        <v>2.2741222882803659E-4</v>
      </c>
      <c r="AV13" s="4">
        <v>2.6021362242470002E-2</v>
      </c>
      <c r="AW13" s="4">
        <v>3.3672267766096855E-3</v>
      </c>
      <c r="AX13" s="4">
        <v>0.173779456713892</v>
      </c>
      <c r="AY13" s="4">
        <v>8.8473623952200434E-3</v>
      </c>
      <c r="AZ13" s="4">
        <v>0.32064941797028901</v>
      </c>
      <c r="BA13" s="4">
        <v>6.6267578409999325E-3</v>
      </c>
      <c r="BB13" s="11">
        <v>2.5881210583061098</v>
      </c>
      <c r="BC13" s="11">
        <v>5.2241979613667715E-2</v>
      </c>
      <c r="BD13" s="11">
        <v>1.66142594522995</v>
      </c>
      <c r="BE13" s="11">
        <v>2.1836960227731548E-2</v>
      </c>
      <c r="BF13" s="13">
        <v>23.1216591286435</v>
      </c>
      <c r="BG13" s="13">
        <v>0.23836992436589541</v>
      </c>
      <c r="BH13" s="11">
        <v>6.8280239553752304</v>
      </c>
      <c r="BI13" s="11">
        <v>6.6313279047279808E-2</v>
      </c>
      <c r="BJ13" s="13">
        <v>21.723632143567599</v>
      </c>
      <c r="BK13" s="13">
        <v>0.23308939541198564</v>
      </c>
      <c r="BL13" s="11">
        <v>3.1269656627767501</v>
      </c>
      <c r="BM13" s="11">
        <v>3.6009938223827753E-2</v>
      </c>
      <c r="BN13" s="13">
        <v>20.4891420300535</v>
      </c>
      <c r="BO13" s="13">
        <v>0.2225211488775635</v>
      </c>
      <c r="BP13" s="11">
        <v>2.9201908835080599</v>
      </c>
      <c r="BQ13" s="11">
        <v>2.2859801233242771E-2</v>
      </c>
      <c r="BR13" s="4">
        <v>1.3897313162475999</v>
      </c>
      <c r="BS13" s="4">
        <v>0.11044988391068065</v>
      </c>
      <c r="BT13" s="4">
        <v>8.5615206586552001E-2</v>
      </c>
      <c r="BU13" s="4">
        <v>1.0613854897129349E-2</v>
      </c>
      <c r="BV13" s="4">
        <v>0.106301786569483</v>
      </c>
      <c r="BW13" s="4">
        <v>1.3234205822377939E-2</v>
      </c>
      <c r="BX13" s="4">
        <v>4.6315625624136998E-2</v>
      </c>
      <c r="BY13" s="4">
        <v>2.8765158470012218E-3</v>
      </c>
      <c r="BZ13" s="4">
        <v>0.169880619645253</v>
      </c>
      <c r="CA13" s="4">
        <v>1.2365305143572263E-2</v>
      </c>
    </row>
    <row r="14" spans="1:79" s="1" customFormat="1" x14ac:dyDescent="0.2">
      <c r="A14" s="1">
        <v>144</v>
      </c>
      <c r="B14" s="4">
        <v>0.16433032411199566</v>
      </c>
      <c r="C14" s="4">
        <v>5.5176889195336408E-3</v>
      </c>
      <c r="D14" s="11">
        <v>2.1324500982792114</v>
      </c>
      <c r="E14" s="11">
        <v>1.5969093069887631E-2</v>
      </c>
      <c r="F14" s="11">
        <v>15.763794014923972</v>
      </c>
      <c r="G14" s="11">
        <v>8.110405110112219E-2</v>
      </c>
      <c r="H14" s="11">
        <v>4.2634580218317755</v>
      </c>
      <c r="I14" s="11">
        <v>2.1935310556758927E-2</v>
      </c>
      <c r="J14" s="11">
        <v>4.0709366233809083</v>
      </c>
      <c r="K14" s="11">
        <v>2.0944796133439473E-2</v>
      </c>
      <c r="L14" s="11">
        <v>1.3447168606554423</v>
      </c>
      <c r="M14" s="11">
        <v>8.8100174284880071E-3</v>
      </c>
      <c r="N14" s="11">
        <v>22.621464060074537</v>
      </c>
      <c r="O14" s="11">
        <v>0.14796869790984579</v>
      </c>
      <c r="P14" s="15">
        <v>111.7297280054364</v>
      </c>
      <c r="Q14" s="15">
        <v>1.6723631807464909</v>
      </c>
      <c r="R14" s="15">
        <v>1532.4447298614341</v>
      </c>
      <c r="S14" s="15">
        <v>101.48597735193286</v>
      </c>
      <c r="T14" s="13">
        <v>62.858042638876299</v>
      </c>
      <c r="U14" s="13">
        <v>0.3827001172788046</v>
      </c>
      <c r="V14" s="13">
        <v>21.185147621977144</v>
      </c>
      <c r="W14" s="13">
        <v>0.37049843184032216</v>
      </c>
      <c r="X14" s="13">
        <v>86.738281465803666</v>
      </c>
      <c r="Y14" s="13">
        <v>1.1125534055704289</v>
      </c>
      <c r="Z14" s="15">
        <v>177.47181292954525</v>
      </c>
      <c r="AA14" s="15">
        <v>1.9578201088290004</v>
      </c>
      <c r="AB14" s="4">
        <v>4.4094900203099002E-2</v>
      </c>
      <c r="AC14" s="4">
        <v>1.4916316496405145E-3</v>
      </c>
      <c r="AD14" s="4">
        <v>0.79666541479560804</v>
      </c>
      <c r="AE14" s="4">
        <v>0.10319245818008047</v>
      </c>
      <c r="AF14" s="15">
        <v>171.25913494154599</v>
      </c>
      <c r="AG14" s="15">
        <v>0.85791430051489326</v>
      </c>
      <c r="AH14" s="11">
        <v>29.692033400090384</v>
      </c>
      <c r="AI14" s="11">
        <v>0.94046142791440446</v>
      </c>
      <c r="AJ14" s="4">
        <v>1.36244013639871</v>
      </c>
      <c r="AK14" s="4">
        <v>8.4501733856769137E-2</v>
      </c>
      <c r="AL14" s="4">
        <v>8.2076780550830002E-3</v>
      </c>
      <c r="AM14" s="4">
        <v>4.3788785427648899E-4</v>
      </c>
      <c r="AN14" s="4">
        <v>0.34699002583768701</v>
      </c>
      <c r="AO14" s="4">
        <v>6.2153347859224953E-2</v>
      </c>
      <c r="AP14" s="4">
        <v>5.9866955471430004E-3</v>
      </c>
      <c r="AQ14" s="4">
        <v>4.1602683970939393E-4</v>
      </c>
      <c r="AR14" s="4">
        <v>2.1260219077915001E-2</v>
      </c>
      <c r="AS14" s="4">
        <v>3.7484188828226669E-3</v>
      </c>
      <c r="AT14" s="4">
        <v>4.9371720497020004E-3</v>
      </c>
      <c r="AU14" s="4">
        <v>3.4270757522345213E-4</v>
      </c>
      <c r="AV14" s="4">
        <v>4.8553833185626998E-2</v>
      </c>
      <c r="AW14" s="4">
        <v>5.60384238268941E-3</v>
      </c>
      <c r="AX14" s="4">
        <v>0.229848824872489</v>
      </c>
      <c r="AY14" s="4">
        <v>9.3862029449368421E-3</v>
      </c>
      <c r="AZ14" s="4">
        <v>0.379097396420777</v>
      </c>
      <c r="BA14" s="4">
        <v>4.7944783481494091E-3</v>
      </c>
      <c r="BB14" s="11">
        <v>2.8819934546766399</v>
      </c>
      <c r="BC14" s="11">
        <v>4.462828918626293E-2</v>
      </c>
      <c r="BD14" s="11">
        <v>1.6372301884390199</v>
      </c>
      <c r="BE14" s="11">
        <v>1.8199641803084424E-2</v>
      </c>
      <c r="BF14" s="13">
        <v>21.638547601831199</v>
      </c>
      <c r="BG14" s="13">
        <v>0.24089327401983585</v>
      </c>
      <c r="BH14" s="11">
        <v>6.19476474343326</v>
      </c>
      <c r="BI14" s="11">
        <v>5.931136915561927E-2</v>
      </c>
      <c r="BJ14" s="13">
        <v>19.3751695100135</v>
      </c>
      <c r="BK14" s="13">
        <v>0.18794065851299258</v>
      </c>
      <c r="BL14" s="11">
        <v>2.7671278393039498</v>
      </c>
      <c r="BM14" s="11">
        <v>2.3826653543438134E-2</v>
      </c>
      <c r="BN14" s="13">
        <v>18.122859516091001</v>
      </c>
      <c r="BO14" s="13">
        <v>0.19067326232444237</v>
      </c>
      <c r="BP14" s="11">
        <v>2.5475637656516801</v>
      </c>
      <c r="BQ14" s="11">
        <v>2.7223274701689532E-2</v>
      </c>
      <c r="BR14" s="4">
        <v>0.64004427323051105</v>
      </c>
      <c r="BS14" s="4">
        <v>2.6359835385831112E-2</v>
      </c>
      <c r="BT14" s="4">
        <v>8.1262828791356004E-2</v>
      </c>
      <c r="BU14" s="4">
        <v>7.19065242204867E-3</v>
      </c>
      <c r="BV14" s="4">
        <v>9.8427858777598007E-2</v>
      </c>
      <c r="BW14" s="4">
        <v>1.939985130420694E-2</v>
      </c>
      <c r="BX14" s="4">
        <v>3.1211395904655E-2</v>
      </c>
      <c r="BY14" s="4">
        <v>1.0145058685591107E-3</v>
      </c>
      <c r="BZ14" s="4">
        <v>9.4960753804783998E-2</v>
      </c>
      <c r="CA14" s="4">
        <v>3.0475475332835929E-3</v>
      </c>
    </row>
    <row r="15" spans="1:79" s="1" customFormat="1" x14ac:dyDescent="0.2">
      <c r="A15" s="1">
        <v>145</v>
      </c>
      <c r="B15" s="4">
        <v>1.7063264377373655E-2</v>
      </c>
      <c r="C15" s="4">
        <v>2.5120999111787811E-3</v>
      </c>
      <c r="D15" s="11">
        <v>1.6257477704821144</v>
      </c>
      <c r="E15" s="11">
        <v>1.2174595539628845E-2</v>
      </c>
      <c r="F15" s="11">
        <v>16.110269007745607</v>
      </c>
      <c r="G15" s="11">
        <v>8.2886650232807682E-2</v>
      </c>
      <c r="H15" s="11">
        <v>4.2354137581639479</v>
      </c>
      <c r="I15" s="11">
        <v>2.1791024010547007E-2</v>
      </c>
      <c r="J15" s="11">
        <v>4.0629452193803948</v>
      </c>
      <c r="K15" s="11">
        <v>2.090368069905775E-2</v>
      </c>
      <c r="L15" s="11">
        <v>1.0149304316415937</v>
      </c>
      <c r="M15" s="11">
        <v>6.6493959085981444E-3</v>
      </c>
      <c r="N15" s="11">
        <v>24.456984139555228</v>
      </c>
      <c r="O15" s="11">
        <v>0.15997497280995263</v>
      </c>
      <c r="P15" s="15">
        <v>138.950241545219</v>
      </c>
      <c r="Q15" s="15">
        <v>2.0797980274752774</v>
      </c>
      <c r="R15" s="15">
        <v>1527.5162934476521</v>
      </c>
      <c r="S15" s="15">
        <v>51.114424164270389</v>
      </c>
      <c r="T15" s="13">
        <v>58.032739295651098</v>
      </c>
      <c r="U15" s="13">
        <v>0.29071218277953365</v>
      </c>
      <c r="V15" s="13">
        <v>30.146215303180352</v>
      </c>
      <c r="W15" s="13">
        <v>0.60320787173575663</v>
      </c>
      <c r="X15" s="13">
        <v>104.02354424719236</v>
      </c>
      <c r="Y15" s="13">
        <v>1.3662019955089315</v>
      </c>
      <c r="Z15" s="15">
        <v>131.02378359129429</v>
      </c>
      <c r="AA15" s="15">
        <v>1.6489181445561667</v>
      </c>
      <c r="AB15" s="4">
        <v>1.9780643801753001E-2</v>
      </c>
      <c r="AC15" s="4">
        <v>1.012913101409905E-3</v>
      </c>
      <c r="AD15" s="4">
        <v>5.8627606754954001E-2</v>
      </c>
      <c r="AE15" s="4">
        <v>9.1486392591624086E-3</v>
      </c>
      <c r="AF15" s="15">
        <v>141.17114284181801</v>
      </c>
      <c r="AG15" s="15">
        <v>1.0320812857637103</v>
      </c>
      <c r="AH15" s="11">
        <v>99.449680146745678</v>
      </c>
      <c r="AI15" s="11">
        <v>4.1754333760868914</v>
      </c>
      <c r="AJ15" s="4">
        <v>1.5132717646056999</v>
      </c>
      <c r="AK15" s="4">
        <v>6.4957690904543827E-2</v>
      </c>
      <c r="AL15" s="4">
        <v>-8.8701074089500001E-4</v>
      </c>
      <c r="AM15" s="4">
        <v>1.4611694749620626E-4</v>
      </c>
      <c r="AN15" s="4">
        <v>6.6678370980379998E-3</v>
      </c>
      <c r="AO15" s="4">
        <v>1.237891390867136E-3</v>
      </c>
      <c r="AP15" s="4">
        <v>2.6763011673399998E-3</v>
      </c>
      <c r="AQ15" s="4">
        <v>2.8275348312032603E-4</v>
      </c>
      <c r="AR15" s="4">
        <v>9.1687696188149995E-3</v>
      </c>
      <c r="AS15" s="4">
        <v>1.763516938103166E-3</v>
      </c>
      <c r="AT15" s="4">
        <v>2.211912497171E-3</v>
      </c>
      <c r="AU15" s="4">
        <v>2.3307915880180981E-4</v>
      </c>
      <c r="AV15" s="4">
        <v>2.6444839558588E-2</v>
      </c>
      <c r="AW15" s="4">
        <v>3.485968998273508E-3</v>
      </c>
      <c r="AX15" s="4">
        <v>0.22532358496070501</v>
      </c>
      <c r="AY15" s="4">
        <v>8.6470133150251174E-3</v>
      </c>
      <c r="AZ15" s="4">
        <v>0.36380736065339098</v>
      </c>
      <c r="BA15" s="4">
        <v>4.9765748593719183E-3</v>
      </c>
      <c r="BB15" s="11">
        <v>3.0006808877926399</v>
      </c>
      <c r="BC15" s="11">
        <v>4.6746330610871481E-2</v>
      </c>
      <c r="BD15" s="11">
        <v>1.6936638631765899</v>
      </c>
      <c r="BE15" s="11">
        <v>1.5894586038740745E-2</v>
      </c>
      <c r="BF15" s="13">
        <v>19.859361821910799</v>
      </c>
      <c r="BG15" s="13">
        <v>0.21368672003057668</v>
      </c>
      <c r="BH15" s="11">
        <v>5.0864681773487401</v>
      </c>
      <c r="BI15" s="11">
        <v>5.3739571785539009E-2</v>
      </c>
      <c r="BJ15" s="13">
        <v>14.5358438247153</v>
      </c>
      <c r="BK15" s="13">
        <v>0.15536177706041845</v>
      </c>
      <c r="BL15" s="11">
        <v>2.01800648698014</v>
      </c>
      <c r="BM15" s="11">
        <v>2.5972645229611947E-2</v>
      </c>
      <c r="BN15" s="13">
        <v>13.382720770493901</v>
      </c>
      <c r="BO15" s="13">
        <v>0.20485540374751515</v>
      </c>
      <c r="BP15" s="11">
        <v>1.91579402756421</v>
      </c>
      <c r="BQ15" s="11">
        <v>2.4392156859818912E-2</v>
      </c>
      <c r="BR15" s="4">
        <v>2.1373766308323701</v>
      </c>
      <c r="BS15" s="4">
        <v>9.1480614897748475E-2</v>
      </c>
      <c r="BT15" s="4">
        <v>7.8435410244973996E-2</v>
      </c>
      <c r="BU15" s="4">
        <v>4.0342418060728847E-3</v>
      </c>
      <c r="BV15" s="4">
        <v>6.1517650448394003E-2</v>
      </c>
      <c r="BW15" s="4">
        <v>9.7771994692037872E-3</v>
      </c>
      <c r="BX15" s="4">
        <v>5.5537514316724997E-2</v>
      </c>
      <c r="BY15" s="4">
        <v>1.3393577912969713E-3</v>
      </c>
      <c r="BZ15" s="4">
        <v>0.20514091576986601</v>
      </c>
      <c r="CA15" s="4">
        <v>6.138673487546327E-3</v>
      </c>
    </row>
    <row r="16" spans="1:79" s="1" customFormat="1" x14ac:dyDescent="0.2">
      <c r="A16" s="1">
        <v>146</v>
      </c>
      <c r="B16" s="4">
        <v>0.56656996705351825</v>
      </c>
      <c r="C16" s="4">
        <v>2.0785424248911548E-2</v>
      </c>
      <c r="D16" s="11">
        <v>1.832184352949269</v>
      </c>
      <c r="E16" s="11">
        <v>1.3720519170436297E-2</v>
      </c>
      <c r="F16" s="11">
        <v>14.206908735629087</v>
      </c>
      <c r="G16" s="11">
        <v>7.309394242227428E-2</v>
      </c>
      <c r="H16" s="11">
        <v>4.4711790274757677</v>
      </c>
      <c r="I16" s="11">
        <v>2.3004026313928574E-2</v>
      </c>
      <c r="J16" s="11">
        <v>4.2934700760566633</v>
      </c>
      <c r="K16" s="11">
        <v>2.2089721301862531E-2</v>
      </c>
      <c r="L16" s="11">
        <v>0.85845613045385838</v>
      </c>
      <c r="M16" s="11">
        <v>5.6242423161143897E-3</v>
      </c>
      <c r="N16" s="11">
        <v>21.782231932121199</v>
      </c>
      <c r="O16" s="11">
        <v>0.14247921743733577</v>
      </c>
      <c r="P16" s="15">
        <v>131.41395309298025</v>
      </c>
      <c r="Q16" s="15">
        <v>1.9669953602532086</v>
      </c>
      <c r="R16" s="15">
        <v>4266.8736647197029</v>
      </c>
      <c r="S16" s="15">
        <v>88.820074663434568</v>
      </c>
      <c r="T16" s="13">
        <v>87.105026240165799</v>
      </c>
      <c r="U16" s="13">
        <v>1.0911583064118577</v>
      </c>
      <c r="V16" s="13">
        <v>29.844683046223132</v>
      </c>
      <c r="W16" s="13">
        <v>0.51742075505228091</v>
      </c>
      <c r="X16" s="13">
        <v>91.079008237474952</v>
      </c>
      <c r="Y16" s="13">
        <v>1.1682299796374118</v>
      </c>
      <c r="Z16" s="15">
        <v>146.60133948604226</v>
      </c>
      <c r="AA16" s="15">
        <v>1.9450356303584984</v>
      </c>
      <c r="AB16" s="4">
        <v>1.9412011443331999E-2</v>
      </c>
      <c r="AC16" s="4">
        <v>9.6302472181304796E-4</v>
      </c>
      <c r="AD16" s="4">
        <v>0.94267020655926503</v>
      </c>
      <c r="AE16" s="4">
        <v>3.1731713577057216E-2</v>
      </c>
      <c r="AF16" s="15">
        <v>123.300008412236</v>
      </c>
      <c r="AG16" s="15">
        <v>1.2347593904709819</v>
      </c>
      <c r="AH16" s="11">
        <v>39.411499720207885</v>
      </c>
      <c r="AI16" s="11">
        <v>1.7609061825621919</v>
      </c>
      <c r="AJ16" s="4">
        <v>4.3578633688894897</v>
      </c>
      <c r="AK16" s="4">
        <v>6.8889104726153061E-2</v>
      </c>
      <c r="AL16" s="4">
        <v>-4.70149267022E-4</v>
      </c>
      <c r="AM16" s="4">
        <v>1.0211313372650069E-4</v>
      </c>
      <c r="AN16" s="4">
        <v>5.566382207837E-2</v>
      </c>
      <c r="AO16" s="4">
        <v>4.62886349693159E-3</v>
      </c>
      <c r="AP16" s="4">
        <v>3.0620329691150002E-3</v>
      </c>
      <c r="AQ16" s="4">
        <v>3.8170040160279454E-4</v>
      </c>
      <c r="AR16" s="4">
        <v>6.1337161124570003E-3</v>
      </c>
      <c r="AS16" s="4">
        <v>6.5158856451504737E-4</v>
      </c>
      <c r="AT16" s="4">
        <v>2.1567501480659998E-3</v>
      </c>
      <c r="AU16" s="4">
        <v>2.2098531147542001E-4</v>
      </c>
      <c r="AV16" s="4">
        <v>2.6359575442602999E-2</v>
      </c>
      <c r="AW16" s="4">
        <v>2.6113751130342885E-3</v>
      </c>
      <c r="AX16" s="4">
        <v>0.21479525582606299</v>
      </c>
      <c r="AY16" s="4">
        <v>1.0317201593748201E-2</v>
      </c>
      <c r="AZ16" s="4">
        <v>0.30481290278626599</v>
      </c>
      <c r="BA16" s="4">
        <v>6.7353572766564677E-3</v>
      </c>
      <c r="BB16" s="11">
        <v>2.5206919788507198</v>
      </c>
      <c r="BC16" s="11">
        <v>5.5673580201452244E-2</v>
      </c>
      <c r="BD16" s="11">
        <v>1.4155001265999201</v>
      </c>
      <c r="BE16" s="11">
        <v>1.8933033394822125E-2</v>
      </c>
      <c r="BF16" s="13">
        <v>16.873184558094</v>
      </c>
      <c r="BG16" s="13">
        <v>0.18571474137314767</v>
      </c>
      <c r="BH16" s="11">
        <v>4.3968131327898901</v>
      </c>
      <c r="BI16" s="11">
        <v>5.7435655338298627E-2</v>
      </c>
      <c r="BJ16" s="13">
        <v>13.024235782227301</v>
      </c>
      <c r="BK16" s="13">
        <v>0.16147058823434146</v>
      </c>
      <c r="BL16" s="11">
        <v>1.79917694679791</v>
      </c>
      <c r="BM16" s="11">
        <v>2.4098490482402229E-2</v>
      </c>
      <c r="BN16" s="13">
        <v>11.990096419599601</v>
      </c>
      <c r="BO16" s="13">
        <v>0.14523189796237626</v>
      </c>
      <c r="BP16" s="11">
        <v>1.7097550079632</v>
      </c>
      <c r="BQ16" s="11">
        <v>2.0656359890246258E-2</v>
      </c>
      <c r="BR16" s="4">
        <v>0.90094427194567095</v>
      </c>
      <c r="BS16" s="4">
        <v>3.5135720960090017E-2</v>
      </c>
      <c r="BT16" s="4">
        <v>0.24707751495879199</v>
      </c>
      <c r="BU16" s="4">
        <v>4.285073202376379E-3</v>
      </c>
      <c r="BV16" s="4">
        <v>0.207276409009892</v>
      </c>
      <c r="BW16" s="4">
        <v>1.2156662891825371E-2</v>
      </c>
      <c r="BX16" s="4">
        <v>4.1739365052635001E-2</v>
      </c>
      <c r="BY16" s="4">
        <v>1.3847442594803105E-3</v>
      </c>
      <c r="BZ16" s="4">
        <v>0.13652832699703499</v>
      </c>
      <c r="CA16" s="4">
        <v>4.3730240912228952E-3</v>
      </c>
    </row>
    <row r="17" spans="1:79" s="1" customFormat="1" x14ac:dyDescent="0.2">
      <c r="A17" s="1">
        <v>147</v>
      </c>
      <c r="B17" s="4">
        <v>0.21909251851435779</v>
      </c>
      <c r="C17" s="4">
        <v>3.3878715011485048E-3</v>
      </c>
      <c r="D17" s="11">
        <v>1.946202237291899</v>
      </c>
      <c r="E17" s="11">
        <v>1.4574354956872098E-2</v>
      </c>
      <c r="F17" s="11">
        <v>15.674807483062079</v>
      </c>
      <c r="G17" s="11">
        <v>8.064621917179067E-2</v>
      </c>
      <c r="H17" s="11">
        <v>4.2505089325535508</v>
      </c>
      <c r="I17" s="11">
        <v>2.1868688042055929E-2</v>
      </c>
      <c r="J17" s="11">
        <v>4.0597961426605327</v>
      </c>
      <c r="K17" s="11">
        <v>2.0887478832998858E-2</v>
      </c>
      <c r="L17" s="11">
        <v>1.5441114046619224</v>
      </c>
      <c r="M17" s="11">
        <v>1.0116366340471025E-2</v>
      </c>
      <c r="N17" s="11">
        <v>23.040677535218094</v>
      </c>
      <c r="O17" s="11">
        <v>0.15071080478226206</v>
      </c>
      <c r="P17" s="15">
        <v>122.41357338239187</v>
      </c>
      <c r="Q17" s="15">
        <v>1.8902644513408511</v>
      </c>
      <c r="R17" s="15">
        <v>552.92411488852076</v>
      </c>
      <c r="S17" s="15">
        <v>25.74651175274278</v>
      </c>
      <c r="T17" s="13">
        <v>65.775404275034504</v>
      </c>
      <c r="U17" s="13">
        <v>0.32949868612241257</v>
      </c>
      <c r="V17" s="13">
        <v>22.845572323375684</v>
      </c>
      <c r="W17" s="13">
        <v>0.47992678296052299</v>
      </c>
      <c r="X17" s="13">
        <v>81.760456775325025</v>
      </c>
      <c r="Y17" s="13">
        <v>1.0487050595098975</v>
      </c>
      <c r="Z17" s="15">
        <v>162.86231413541552</v>
      </c>
      <c r="AA17" s="15">
        <v>1.5404270597489573</v>
      </c>
      <c r="AB17" s="4">
        <v>4.8485969159480002E-2</v>
      </c>
      <c r="AC17" s="4">
        <v>4.7422662558478735E-3</v>
      </c>
      <c r="AD17" s="4">
        <v>0.419462034629905</v>
      </c>
      <c r="AE17" s="4">
        <v>1.6157796409281226E-2</v>
      </c>
      <c r="AF17" s="15">
        <v>190.11672722485301</v>
      </c>
      <c r="AG17" s="15">
        <v>1.2591445169940925</v>
      </c>
      <c r="AH17" s="11">
        <v>108.62008367059934</v>
      </c>
      <c r="AI17" s="11">
        <v>8.1590374021221646</v>
      </c>
      <c r="AJ17" s="4">
        <v>0.279319170445335</v>
      </c>
      <c r="AK17" s="4">
        <v>2.2365858904393809E-2</v>
      </c>
      <c r="AL17" s="4">
        <v>-9.8309629687499999E-4</v>
      </c>
      <c r="AM17" s="4">
        <v>1.4788625460441363E-4</v>
      </c>
      <c r="AN17" s="4">
        <v>6.8400903201659993E-2</v>
      </c>
      <c r="AO17" s="4">
        <v>5.427967242857208E-3</v>
      </c>
      <c r="AP17" s="4">
        <v>1.3413110020629999E-3</v>
      </c>
      <c r="AQ17" s="4">
        <v>1.9251023928046798E-4</v>
      </c>
      <c r="AR17" s="4">
        <v>6.7292444680389996E-3</v>
      </c>
      <c r="AS17" s="4">
        <v>9.856224092948953E-4</v>
      </c>
      <c r="AT17" s="4">
        <v>1.9340123118930001E-3</v>
      </c>
      <c r="AU17" s="4">
        <v>2.095301285229742E-4</v>
      </c>
      <c r="AV17" s="4">
        <v>2.8311523143754E-2</v>
      </c>
      <c r="AW17" s="4">
        <v>2.2733047503826135E-3</v>
      </c>
      <c r="AX17" s="4">
        <v>0.29313628447513901</v>
      </c>
      <c r="AY17" s="4">
        <v>9.11991310256903E-3</v>
      </c>
      <c r="AZ17" s="4">
        <v>0.43717855954710899</v>
      </c>
      <c r="BA17" s="4">
        <v>8.7436442015829327E-3</v>
      </c>
      <c r="BB17" s="11">
        <v>3.3676171243983899</v>
      </c>
      <c r="BC17" s="11">
        <v>4.9648589282761474E-2</v>
      </c>
      <c r="BD17" s="11">
        <v>1.8625791495543</v>
      </c>
      <c r="BE17" s="11">
        <v>2.1229361401179387E-2</v>
      </c>
      <c r="BF17" s="13">
        <v>23.878451949118698</v>
      </c>
      <c r="BG17" s="13">
        <v>0.243411472250117</v>
      </c>
      <c r="BH17" s="11">
        <v>6.9589507485087401</v>
      </c>
      <c r="BI17" s="11">
        <v>6.5927358754472726E-2</v>
      </c>
      <c r="BJ17" s="13">
        <v>22.283074297884198</v>
      </c>
      <c r="BK17" s="13">
        <v>0.20491910874878316</v>
      </c>
      <c r="BL17" s="11">
        <v>3.2764222083768102</v>
      </c>
      <c r="BM17" s="11">
        <v>3.7715894834086945E-2</v>
      </c>
      <c r="BN17" s="13">
        <v>21.551933782111298</v>
      </c>
      <c r="BO17" s="13">
        <v>0.19016017372927108</v>
      </c>
      <c r="BP17" s="11">
        <v>3.08630247543761</v>
      </c>
      <c r="BQ17" s="11">
        <v>3.0394146390834056E-2</v>
      </c>
      <c r="BR17" s="4">
        <v>2.26995468016599</v>
      </c>
      <c r="BS17" s="4">
        <v>0.18600711746595597</v>
      </c>
      <c r="BT17" s="4">
        <v>1.5901947113751001E-2</v>
      </c>
      <c r="BU17" s="4">
        <v>1.9004827812600189E-3</v>
      </c>
      <c r="BV17" s="4">
        <v>0.13410416682617099</v>
      </c>
      <c r="BW17" s="4">
        <v>2.9825699516983106E-2</v>
      </c>
      <c r="BX17" s="4">
        <v>8.7030398303482998E-2</v>
      </c>
      <c r="BY17" s="4">
        <v>3.6908144349709275E-3</v>
      </c>
      <c r="BZ17" s="4">
        <v>0.24689151772295401</v>
      </c>
      <c r="CA17" s="4">
        <v>1.6811057041722428E-2</v>
      </c>
    </row>
    <row r="18" spans="1:79" s="1" customFormat="1" x14ac:dyDescent="0.2">
      <c r="A18" s="1">
        <v>148</v>
      </c>
      <c r="B18" s="4">
        <v>0.66962043204684674</v>
      </c>
      <c r="C18" s="4">
        <v>6.762122594089824E-3</v>
      </c>
      <c r="D18" s="11">
        <v>1.7982950263209667</v>
      </c>
      <c r="E18" s="11">
        <v>1.346673512576407E-2</v>
      </c>
      <c r="F18" s="11">
        <v>13.953868344281139</v>
      </c>
      <c r="G18" s="11">
        <v>7.1792060349271755E-2</v>
      </c>
      <c r="H18" s="11">
        <v>4.6027879035679033</v>
      </c>
      <c r="I18" s="11">
        <v>2.368114839518853E-2</v>
      </c>
      <c r="J18" s="11">
        <v>4.4074502509568179</v>
      </c>
      <c r="K18" s="11">
        <v>2.2676144463752705E-2</v>
      </c>
      <c r="L18" s="11">
        <v>2.352406288147594</v>
      </c>
      <c r="M18" s="11">
        <v>1.5411973333451985E-2</v>
      </c>
      <c r="N18" s="11">
        <v>19.822872856748752</v>
      </c>
      <c r="O18" s="11">
        <v>0.15967479857794875</v>
      </c>
      <c r="P18" s="15">
        <v>91.032089407086389</v>
      </c>
      <c r="Q18" s="15">
        <v>1.3831892139960031</v>
      </c>
      <c r="R18" s="15">
        <v>512.523372144973</v>
      </c>
      <c r="S18" s="15">
        <v>16.5397969899091</v>
      </c>
      <c r="T18" s="13">
        <v>97.179668368659193</v>
      </c>
      <c r="U18" s="13">
        <v>0.4868168185085352</v>
      </c>
      <c r="V18" s="13">
        <v>20.803037276178244</v>
      </c>
      <c r="W18" s="13">
        <v>0.36128296534591059</v>
      </c>
      <c r="X18" s="13">
        <v>58.765024603585417</v>
      </c>
      <c r="Y18" s="13">
        <v>0.78560896727806306</v>
      </c>
      <c r="Z18" s="15">
        <v>157.63244518924057</v>
      </c>
      <c r="AA18" s="15">
        <v>1.6272875785729215</v>
      </c>
      <c r="AB18" s="4">
        <v>4.4677072656108203</v>
      </c>
      <c r="AC18" s="4">
        <v>0.28610614943523116</v>
      </c>
      <c r="AD18" s="4">
        <v>8.5619611860617102</v>
      </c>
      <c r="AE18" s="4">
        <v>0.24594002824311204</v>
      </c>
      <c r="AF18" s="15">
        <v>301.40929267784202</v>
      </c>
      <c r="AG18" s="15">
        <v>1.7384489786111752</v>
      </c>
      <c r="AH18" s="11">
        <v>86.94425569707461</v>
      </c>
      <c r="AI18" s="11">
        <v>4.0399517590481571</v>
      </c>
      <c r="AJ18" s="4">
        <v>0.121893980418398</v>
      </c>
      <c r="AK18" s="4">
        <v>1.7292208822226894E-2</v>
      </c>
      <c r="AL18" s="4">
        <v>0.29879774091863398</v>
      </c>
      <c r="AM18" s="4">
        <v>1.7446712364954889E-2</v>
      </c>
      <c r="AN18" s="4">
        <v>60.227180251460801</v>
      </c>
      <c r="AO18" s="4">
        <v>4.1365659593644173</v>
      </c>
      <c r="AP18" s="4">
        <v>1.6411655025046001E-2</v>
      </c>
      <c r="AQ18" s="4">
        <v>2.7808938229039442E-3</v>
      </c>
      <c r="AR18" s="4">
        <v>4.9836566119898E-2</v>
      </c>
      <c r="AS18" s="4">
        <v>8.21092469986851E-3</v>
      </c>
      <c r="AT18" s="4">
        <v>8.3685161473860004E-3</v>
      </c>
      <c r="AU18" s="4">
        <v>1.2915990284650689E-3</v>
      </c>
      <c r="AV18" s="4">
        <v>6.2734810455933002E-2</v>
      </c>
      <c r="AW18" s="4">
        <v>5.1156122324543477E-3</v>
      </c>
      <c r="AX18" s="4">
        <v>0.330997774058709</v>
      </c>
      <c r="AY18" s="4">
        <v>1.3459740482783648E-2</v>
      </c>
      <c r="AZ18" s="4">
        <v>0.52812038622605095</v>
      </c>
      <c r="BA18" s="4">
        <v>6.698042656363353E-3</v>
      </c>
      <c r="BB18" s="11">
        <v>4.3127406353915996</v>
      </c>
      <c r="BC18" s="11">
        <v>6.2537242256152328E-2</v>
      </c>
      <c r="BD18" s="11">
        <v>2.85148128102849</v>
      </c>
      <c r="BE18" s="11">
        <v>2.9137946052323963E-2</v>
      </c>
      <c r="BF18" s="13">
        <v>40.402204413521197</v>
      </c>
      <c r="BG18" s="13">
        <v>0.45028523224714567</v>
      </c>
      <c r="BH18" s="11">
        <v>11.7182352823651</v>
      </c>
      <c r="BI18" s="11">
        <v>0.14388310818141206</v>
      </c>
      <c r="BJ18" s="13">
        <v>37.823667998719301</v>
      </c>
      <c r="BK18" s="13">
        <v>0.47527710012531016</v>
      </c>
      <c r="BL18" s="11">
        <v>5.9257455922306601</v>
      </c>
      <c r="BM18" s="11">
        <v>7.9321168725773147E-2</v>
      </c>
      <c r="BN18" s="13">
        <v>40.478704266866998</v>
      </c>
      <c r="BO18" s="13">
        <v>0.6241806372049834</v>
      </c>
      <c r="BP18" s="11">
        <v>5.5850490422265402</v>
      </c>
      <c r="BQ18" s="11">
        <v>8.6937196290018212E-2</v>
      </c>
      <c r="BR18" s="4">
        <v>1.9101259156267101</v>
      </c>
      <c r="BS18" s="4">
        <v>7.4492155383446598E-2</v>
      </c>
      <c r="BT18" s="4">
        <v>7.5579785477160001E-3</v>
      </c>
      <c r="BU18" s="4">
        <v>1.407333024965192E-3</v>
      </c>
      <c r="BV18" s="4">
        <v>1.2378672690811201</v>
      </c>
      <c r="BW18" s="4">
        <v>2.5809688171618692E-2</v>
      </c>
      <c r="BX18" s="4">
        <v>6.0159803337881998E-2</v>
      </c>
      <c r="BY18" s="4">
        <v>1.1003867194900115E-3</v>
      </c>
      <c r="BZ18" s="4">
        <v>0.19562664826925799</v>
      </c>
      <c r="CA18" s="4">
        <v>7.3894552485520614E-3</v>
      </c>
    </row>
    <row r="19" spans="1:79" s="1" customFormat="1" x14ac:dyDescent="0.2">
      <c r="A19" s="1">
        <v>149</v>
      </c>
      <c r="B19" s="4">
        <v>0.2082491502282498</v>
      </c>
      <c r="C19" s="4">
        <v>4.4709838610142499E-3</v>
      </c>
      <c r="D19" s="11">
        <v>2.0015479991120757</v>
      </c>
      <c r="E19" s="11">
        <v>1.4988817936448212E-2</v>
      </c>
      <c r="F19" s="11">
        <v>15.220962326062509</v>
      </c>
      <c r="G19" s="11">
        <v>7.8311205102814418E-2</v>
      </c>
      <c r="H19" s="11">
        <v>4.4279415779063971</v>
      </c>
      <c r="I19" s="11">
        <v>4.5199100554731281E-2</v>
      </c>
      <c r="J19" s="11">
        <v>4.2305368018477338</v>
      </c>
      <c r="K19" s="11">
        <v>3.612265899619798E-2</v>
      </c>
      <c r="L19" s="11">
        <v>2.5195461947766233</v>
      </c>
      <c r="M19" s="11">
        <v>1.6507003472123624E-2</v>
      </c>
      <c r="N19" s="11">
        <v>21.434663153173265</v>
      </c>
      <c r="O19" s="11">
        <v>0.14020574391155197</v>
      </c>
      <c r="P19" s="15">
        <v>87.808254625006512</v>
      </c>
      <c r="Q19" s="15">
        <v>1.3143081489765043</v>
      </c>
      <c r="R19" s="15">
        <v>631.32933888392802</v>
      </c>
      <c r="S19" s="15">
        <v>14.743724400780895</v>
      </c>
      <c r="T19" s="13">
        <v>72.910224200134394</v>
      </c>
      <c r="U19" s="13">
        <v>0.36524021925249128</v>
      </c>
      <c r="V19" s="13">
        <v>16.102010318296333</v>
      </c>
      <c r="W19" s="13">
        <v>0.33062005006185952</v>
      </c>
      <c r="X19" s="13">
        <v>74.370749784045714</v>
      </c>
      <c r="Y19" s="13">
        <v>0.95392057058090174</v>
      </c>
      <c r="Z19" s="15">
        <v>168.11467569086861</v>
      </c>
      <c r="AA19" s="15">
        <v>2.0089382318980333</v>
      </c>
      <c r="AB19" s="4">
        <v>0.32157459680564099</v>
      </c>
      <c r="AC19" s="4">
        <v>1.5099403821614461E-2</v>
      </c>
      <c r="AD19" s="4">
        <v>8.4500845182989508</v>
      </c>
      <c r="AE19" s="4">
        <v>1.1702176060716152</v>
      </c>
      <c r="AF19" s="15">
        <v>319.55230438599301</v>
      </c>
      <c r="AG19" s="15">
        <v>2.6913346728532543</v>
      </c>
      <c r="AH19" s="11">
        <v>77.426861876870177</v>
      </c>
      <c r="AI19" s="11">
        <v>2.6736197686850374</v>
      </c>
      <c r="AJ19" s="4">
        <v>0.200126846248734</v>
      </c>
      <c r="AK19" s="4">
        <v>1.490306281252367E-2</v>
      </c>
      <c r="AL19" s="4">
        <v>2.8589844134461001E-2</v>
      </c>
      <c r="AM19" s="4">
        <v>2.3452033147379004E-3</v>
      </c>
      <c r="AN19" s="4">
        <v>4.3550540524548103</v>
      </c>
      <c r="AO19" s="4">
        <v>0.4463417555419299</v>
      </c>
      <c r="AP19" s="4">
        <v>0.21007307354497801</v>
      </c>
      <c r="AQ19" s="4">
        <v>3.5784046221935942E-2</v>
      </c>
      <c r="AR19" s="4">
        <v>0.61006100146701803</v>
      </c>
      <c r="AS19" s="4">
        <v>0.10156591051200491</v>
      </c>
      <c r="AT19" s="4">
        <v>9.5725145419440993E-2</v>
      </c>
      <c r="AU19" s="4">
        <v>1.5585225439835818E-2</v>
      </c>
      <c r="AV19" s="4">
        <v>0.49593755134923101</v>
      </c>
      <c r="AW19" s="4">
        <v>6.7776268763001024E-2</v>
      </c>
      <c r="AX19" s="4">
        <v>0.58371731607664101</v>
      </c>
      <c r="AY19" s="4">
        <v>3.5026216446841431E-2</v>
      </c>
      <c r="AZ19" s="4">
        <v>0.73538617477759205</v>
      </c>
      <c r="BA19" s="4">
        <v>1.7716158344447019E-2</v>
      </c>
      <c r="BB19" s="11">
        <v>5.2840813441027699</v>
      </c>
      <c r="BC19" s="11">
        <v>8.1637657392169161E-2</v>
      </c>
      <c r="BD19" s="11">
        <v>3.15443636394413</v>
      </c>
      <c r="BE19" s="11">
        <v>3.7664075036256288E-2</v>
      </c>
      <c r="BF19" s="13">
        <v>42.778014116877699</v>
      </c>
      <c r="BG19" s="13">
        <v>0.49658593389232225</v>
      </c>
      <c r="BH19" s="11">
        <v>12.1827676687232</v>
      </c>
      <c r="BI19" s="11">
        <v>0.17979972636263497</v>
      </c>
      <c r="BJ19" s="13">
        <v>39.528003120097203</v>
      </c>
      <c r="BK19" s="13">
        <v>0.71652058720868861</v>
      </c>
      <c r="BL19" s="11">
        <v>6.1861249072309796</v>
      </c>
      <c r="BM19" s="11">
        <v>0.11610637724694711</v>
      </c>
      <c r="BN19" s="13">
        <v>42.384478201267797</v>
      </c>
      <c r="BO19" s="13">
        <v>0.93654995766228599</v>
      </c>
      <c r="BP19" s="11">
        <v>5.6783705991141504</v>
      </c>
      <c r="BQ19" s="11">
        <v>0.13324502565730389</v>
      </c>
      <c r="BR19" s="4">
        <v>1.67199561109259</v>
      </c>
      <c r="BS19" s="4">
        <v>4.1264791203545766E-2</v>
      </c>
      <c r="BT19" s="4">
        <v>1.4446233086807999E-2</v>
      </c>
      <c r="BU19" s="4">
        <v>1.2342784586647075E-3</v>
      </c>
      <c r="BV19" s="4">
        <v>0.56575297822599402</v>
      </c>
      <c r="BW19" s="4">
        <v>7.2269774301786091E-2</v>
      </c>
      <c r="BX19" s="4">
        <v>7.3727009583268999E-2</v>
      </c>
      <c r="BY19" s="4">
        <v>5.3192942459732544E-3</v>
      </c>
      <c r="BZ19" s="4">
        <v>0.18016864037638999</v>
      </c>
      <c r="CA19" s="4">
        <v>6.2042018194879422E-3</v>
      </c>
    </row>
    <row r="20" spans="1:79" s="1" customFormat="1" x14ac:dyDescent="0.2">
      <c r="A20" s="1">
        <v>150</v>
      </c>
      <c r="B20" s="4">
        <v>0.50219090036807623</v>
      </c>
      <c r="C20" s="4">
        <v>1.660443563393341E-2</v>
      </c>
      <c r="D20" s="11">
        <v>2.1028768029497118</v>
      </c>
      <c r="E20" s="11">
        <v>1.5747630112381148E-2</v>
      </c>
      <c r="F20" s="11">
        <v>14.343507657495923</v>
      </c>
      <c r="G20" s="11">
        <v>7.3796738077238744E-2</v>
      </c>
      <c r="H20" s="11">
        <v>4.4370734253096948</v>
      </c>
      <c r="I20" s="11">
        <v>2.2828554438421158E-2</v>
      </c>
      <c r="J20" s="11">
        <v>4.3237343940699731</v>
      </c>
      <c r="K20" s="11">
        <v>2.2245429933450116E-2</v>
      </c>
      <c r="L20" s="11">
        <v>0.47619723300936961</v>
      </c>
      <c r="M20" s="11">
        <v>3.1198433253565539E-3</v>
      </c>
      <c r="N20" s="11">
        <v>21.585595115282484</v>
      </c>
      <c r="O20" s="11">
        <v>0.14119300122818612</v>
      </c>
      <c r="P20" s="15">
        <v>115.84678292518338</v>
      </c>
      <c r="Q20" s="15">
        <v>1.8105809588549924</v>
      </c>
      <c r="R20" s="15">
        <v>1902.1525510419876</v>
      </c>
      <c r="S20" s="15">
        <v>166.79182330096702</v>
      </c>
      <c r="T20" s="13">
        <v>90.640527521873594</v>
      </c>
      <c r="U20" s="13">
        <v>0.4803682710396473</v>
      </c>
      <c r="V20" s="13">
        <v>31.675582107247966</v>
      </c>
      <c r="W20" s="13">
        <v>0.51444134002146746</v>
      </c>
      <c r="X20" s="13">
        <v>102.46499161353255</v>
      </c>
      <c r="Y20" s="13">
        <v>1.3350739103003437</v>
      </c>
      <c r="Z20" s="15">
        <v>156.93437082085183</v>
      </c>
      <c r="AA20" s="15">
        <v>1.6849757443172901</v>
      </c>
      <c r="AB20" s="4">
        <v>4.0492880136154999E-2</v>
      </c>
      <c r="AC20" s="4">
        <v>1.3839914680200498E-3</v>
      </c>
      <c r="AD20" s="4">
        <v>2.2798419851889702</v>
      </c>
      <c r="AE20" s="4">
        <v>0.21748079073829246</v>
      </c>
      <c r="AF20" s="15">
        <v>56.492213782340997</v>
      </c>
      <c r="AG20" s="15">
        <v>0.67231890572882602</v>
      </c>
      <c r="AH20" s="11">
        <v>20.369898378857325</v>
      </c>
      <c r="AI20" s="11">
        <v>1.3402006514093634</v>
      </c>
      <c r="AJ20" s="4">
        <v>1.92089938389968</v>
      </c>
      <c r="AK20" s="4">
        <v>0.17949805504583335</v>
      </c>
      <c r="AL20" s="4">
        <v>4.1594826822309999E-3</v>
      </c>
      <c r="AM20" s="4">
        <v>3.0198037645769887E-4</v>
      </c>
      <c r="AN20" s="4">
        <v>0.31287901361942999</v>
      </c>
      <c r="AO20" s="4">
        <v>1.7921584313521519E-2</v>
      </c>
      <c r="AP20" s="4">
        <v>7.0922879158079998E-3</v>
      </c>
      <c r="AQ20" s="4">
        <v>1.0357437029110041E-3</v>
      </c>
      <c r="AR20" s="4">
        <v>1.7984284700215E-2</v>
      </c>
      <c r="AS20" s="4">
        <v>1.6913421379711026E-3</v>
      </c>
      <c r="AT20" s="4">
        <v>3.4010195452590002E-3</v>
      </c>
      <c r="AU20" s="4">
        <v>2.7570302825640809E-4</v>
      </c>
      <c r="AV20" s="4">
        <v>3.6862772888300997E-2</v>
      </c>
      <c r="AW20" s="4">
        <v>4.7335212205448377E-3</v>
      </c>
      <c r="AX20" s="4">
        <v>0.24697754162111199</v>
      </c>
      <c r="AY20" s="4">
        <v>1.1836689692588156E-2</v>
      </c>
      <c r="AZ20" s="4">
        <v>0.36967191576854302</v>
      </c>
      <c r="BA20" s="4">
        <v>7.8318332399013278E-3</v>
      </c>
      <c r="BB20" s="11">
        <v>2.7654708579610299</v>
      </c>
      <c r="BC20" s="11">
        <v>5.6405474830848776E-2</v>
      </c>
      <c r="BD20" s="11">
        <v>1.2372332137923301</v>
      </c>
      <c r="BE20" s="11">
        <v>2.2289006600774808E-2</v>
      </c>
      <c r="BF20" s="13">
        <v>10.558871945654101</v>
      </c>
      <c r="BG20" s="13">
        <v>0.16023201137689244</v>
      </c>
      <c r="BH20" s="11">
        <v>2.1672925434511199</v>
      </c>
      <c r="BI20" s="11">
        <v>3.0496516420228482E-2</v>
      </c>
      <c r="BJ20" s="13">
        <v>5.6598668510326604</v>
      </c>
      <c r="BK20" s="13">
        <v>9.6708739481494749E-2</v>
      </c>
      <c r="BL20" s="11">
        <v>0.73881493305157198</v>
      </c>
      <c r="BM20" s="11">
        <v>1.4146922563189905E-2</v>
      </c>
      <c r="BN20" s="13">
        <v>4.7845866093362002</v>
      </c>
      <c r="BO20" s="13">
        <v>8.1816757080358057E-2</v>
      </c>
      <c r="BP20" s="11">
        <v>0.67325441887281501</v>
      </c>
      <c r="BQ20" s="11">
        <v>1.014149603820565E-2</v>
      </c>
      <c r="BR20" s="4">
        <v>0.40820251898787002</v>
      </c>
      <c r="BS20" s="4">
        <v>2.8194125836095551E-2</v>
      </c>
      <c r="BT20" s="4">
        <v>9.8759596262171997E-2</v>
      </c>
      <c r="BU20" s="4">
        <v>1.0790989237740077E-2</v>
      </c>
      <c r="BV20" s="4">
        <v>0.143705450828711</v>
      </c>
      <c r="BW20" s="4">
        <v>4.6725360170317889E-3</v>
      </c>
      <c r="BX20" s="4">
        <v>3.4090135214010997E-2</v>
      </c>
      <c r="BY20" s="4">
        <v>1.2838039571110174E-3</v>
      </c>
      <c r="BZ20" s="4">
        <v>8.0309727821203006E-2</v>
      </c>
      <c r="CA20" s="4">
        <v>2.4596079664937621E-3</v>
      </c>
    </row>
    <row r="21" spans="1:79" s="1" customFormat="1" x14ac:dyDescent="0.2">
      <c r="A21" s="1">
        <v>161</v>
      </c>
      <c r="B21" s="4">
        <v>0.12547054580119957</v>
      </c>
      <c r="C21" s="4">
        <v>7.5131351548050288E-3</v>
      </c>
      <c r="D21" s="11">
        <v>1.7104829749072501</v>
      </c>
      <c r="E21" s="11">
        <v>1.2809144674847957E-2</v>
      </c>
      <c r="F21" s="11">
        <v>15.641987574975452</v>
      </c>
      <c r="G21" s="11">
        <v>8.0477362137750072E-2</v>
      </c>
      <c r="H21" s="11">
        <v>4.2723765717377109</v>
      </c>
      <c r="I21" s="11">
        <v>2.1981196117470632E-2</v>
      </c>
      <c r="J21" s="11">
        <v>4.135198030655328</v>
      </c>
      <c r="K21" s="11">
        <v>2.1275418346244315E-2</v>
      </c>
      <c r="L21" s="11">
        <v>0.79381651915172169</v>
      </c>
      <c r="M21" s="11">
        <v>5.2007508594333627E-3</v>
      </c>
      <c r="N21" s="11">
        <v>23.687386653933761</v>
      </c>
      <c r="O21" s="11">
        <v>0.22731502092720848</v>
      </c>
      <c r="P21" s="15">
        <v>124.57080543342597</v>
      </c>
      <c r="Q21" s="15">
        <v>1.8645675785826707</v>
      </c>
      <c r="R21" s="15">
        <v>517.28383211979644</v>
      </c>
      <c r="S21" s="15">
        <v>12.813255630211263</v>
      </c>
      <c r="T21" s="13">
        <v>66.032838680150107</v>
      </c>
      <c r="U21" s="13">
        <v>0.40534924633873509</v>
      </c>
      <c r="V21" s="13">
        <v>29.871808472327256</v>
      </c>
      <c r="W21" s="13">
        <v>0.46164006992630868</v>
      </c>
      <c r="X21" s="13">
        <v>112.5696458731462</v>
      </c>
      <c r="Y21" s="13">
        <v>1.4438808420409026</v>
      </c>
      <c r="Z21" s="15">
        <v>122.73452336978715</v>
      </c>
      <c r="AA21" s="15">
        <v>1.7045589370233396</v>
      </c>
      <c r="AB21" s="4">
        <v>1.5877125816625998E-2</v>
      </c>
      <c r="AC21" s="4">
        <v>8.8446188818462764E-4</v>
      </c>
      <c r="AD21" s="4">
        <v>0.33932688373289499</v>
      </c>
      <c r="AE21" s="4">
        <v>2.9692441321845061E-2</v>
      </c>
      <c r="AF21" s="15">
        <v>110.53239015987199</v>
      </c>
      <c r="AG21" s="15">
        <v>0.90329666848098666</v>
      </c>
      <c r="AH21" s="11">
        <v>75.980068136705214</v>
      </c>
      <c r="AI21" s="11">
        <v>8.242414336104595</v>
      </c>
      <c r="AJ21" s="4">
        <v>0.228354484636792</v>
      </c>
      <c r="AK21" s="4">
        <v>1.4286824295709122E-2</v>
      </c>
      <c r="AL21" s="4">
        <v>8.7829990363400001E-4</v>
      </c>
      <c r="AM21" s="4">
        <v>1.4209462303987357E-4</v>
      </c>
      <c r="AN21" s="4">
        <v>2.4365693265617001E-2</v>
      </c>
      <c r="AO21" s="4">
        <v>4.0404519153593834E-3</v>
      </c>
      <c r="AP21" s="4">
        <v>8.1065786957980005E-3</v>
      </c>
      <c r="AQ21" s="4">
        <v>1.6556331762429299E-3</v>
      </c>
      <c r="AR21" s="4">
        <v>1.6445007544637999E-2</v>
      </c>
      <c r="AS21" s="4">
        <v>2.6708116055901214E-3</v>
      </c>
      <c r="AT21" s="4">
        <v>2.6624375643200002E-3</v>
      </c>
      <c r="AU21" s="4">
        <v>2.4983564240681119E-4</v>
      </c>
      <c r="AV21" s="4">
        <v>3.5632950877765003E-2</v>
      </c>
      <c r="AW21" s="4">
        <v>3.8827041461063933E-3</v>
      </c>
      <c r="AX21" s="4">
        <v>0.23292426203973299</v>
      </c>
      <c r="AY21" s="4">
        <v>1.3894839571290823E-2</v>
      </c>
      <c r="AZ21" s="4">
        <v>0.38006928318049998</v>
      </c>
      <c r="BA21" s="4">
        <v>8.1131369596684783E-3</v>
      </c>
      <c r="BB21" s="11">
        <v>2.9305748825303399</v>
      </c>
      <c r="BC21" s="11">
        <v>5.2016974960419043E-2</v>
      </c>
      <c r="BD21" s="11">
        <v>1.55666514386629</v>
      </c>
      <c r="BE21" s="11">
        <v>2.4002112900138411E-2</v>
      </c>
      <c r="BF21" s="13">
        <v>16.8984880514571</v>
      </c>
      <c r="BG21" s="13">
        <v>0.19416512017618773</v>
      </c>
      <c r="BH21" s="11">
        <v>3.9869406803262399</v>
      </c>
      <c r="BI21" s="11">
        <v>4.8916019213921823E-2</v>
      </c>
      <c r="BJ21" s="13">
        <v>10.9130441304115</v>
      </c>
      <c r="BK21" s="13">
        <v>0.14742182348878</v>
      </c>
      <c r="BL21" s="11">
        <v>1.43527501058756</v>
      </c>
      <c r="BM21" s="11">
        <v>1.8148720282140669E-2</v>
      </c>
      <c r="BN21" s="13">
        <v>9.0520711898700696</v>
      </c>
      <c r="BO21" s="13">
        <v>0.1217685705688392</v>
      </c>
      <c r="BP21" s="11">
        <v>1.2830018269686501</v>
      </c>
      <c r="BQ21" s="11">
        <v>1.7945553021089872E-2</v>
      </c>
      <c r="BR21" s="4">
        <v>1.56095269534522</v>
      </c>
      <c r="BS21" s="4">
        <v>0.1733885695922967</v>
      </c>
      <c r="BT21" s="4">
        <v>1.1434644117877001E-2</v>
      </c>
      <c r="BU21" s="4">
        <v>1.166609487017925E-3</v>
      </c>
      <c r="BV21" s="4">
        <v>7.1289920278241006E-2</v>
      </c>
      <c r="BW21" s="4">
        <v>2.8064153123039002E-3</v>
      </c>
      <c r="BX21" s="4">
        <v>4.8394090899886999E-2</v>
      </c>
      <c r="BY21" s="4">
        <v>3.9688501175161447E-3</v>
      </c>
      <c r="BZ21" s="4">
        <v>0.164411458973514</v>
      </c>
      <c r="CA21" s="4">
        <v>1.7101370300878951E-2</v>
      </c>
    </row>
    <row r="22" spans="1:79" s="1" customFormat="1" x14ac:dyDescent="0.2">
      <c r="A22" s="1">
        <v>162</v>
      </c>
      <c r="B22" s="4">
        <v>0.17347829695152994</v>
      </c>
      <c r="C22" s="4">
        <v>7.7567909843579965E-3</v>
      </c>
      <c r="D22" s="11">
        <v>1.6264533465227049</v>
      </c>
      <c r="E22" s="11">
        <v>1.217987932538738E-2</v>
      </c>
      <c r="F22" s="11">
        <v>15.484537957186893</v>
      </c>
      <c r="G22" s="11">
        <v>7.96672905372907E-2</v>
      </c>
      <c r="H22" s="11">
        <v>3.9667465488084841</v>
      </c>
      <c r="I22" s="11">
        <v>2.0408742622187566E-2</v>
      </c>
      <c r="J22" s="11">
        <v>3.8427940672238625</v>
      </c>
      <c r="K22" s="11">
        <v>1.9771012365687617E-2</v>
      </c>
      <c r="L22" s="11">
        <v>2.0278852632217212</v>
      </c>
      <c r="M22" s="11">
        <v>1.328584851925574E-2</v>
      </c>
      <c r="N22" s="11">
        <v>23.016610035087503</v>
      </c>
      <c r="O22" s="11">
        <v>0.22087794100031949</v>
      </c>
      <c r="P22" s="15">
        <v>130.96893067413299</v>
      </c>
      <c r="Q22" s="15">
        <v>1.9750207529660129</v>
      </c>
      <c r="R22" s="15">
        <v>2067.6232643675585</v>
      </c>
      <c r="S22" s="15">
        <v>146.31045323285164</v>
      </c>
      <c r="T22" s="13">
        <v>63.0321297960243</v>
      </c>
      <c r="U22" s="13">
        <v>0.40451236946406904</v>
      </c>
      <c r="V22" s="13">
        <v>25.764044362403379</v>
      </c>
      <c r="W22" s="13">
        <v>0.60333845289753785</v>
      </c>
      <c r="X22" s="13">
        <v>69.245211120024038</v>
      </c>
      <c r="Y22" s="13">
        <v>0.88817756299908301</v>
      </c>
      <c r="Z22" s="15">
        <v>154.08904358068938</v>
      </c>
      <c r="AA22" s="15">
        <v>2.1523974641024051</v>
      </c>
      <c r="AB22" s="4">
        <v>6.7612829139634997E-2</v>
      </c>
      <c r="AC22" s="4">
        <v>7.799603185781127E-3</v>
      </c>
      <c r="AD22" s="4">
        <v>1.7805245521131501</v>
      </c>
      <c r="AE22" s="4">
        <v>0.2186432807295236</v>
      </c>
      <c r="AF22" s="15">
        <v>202.49077830053</v>
      </c>
      <c r="AG22" s="15">
        <v>1.0143676977330816</v>
      </c>
      <c r="AH22" s="11">
        <v>50.473152323481322</v>
      </c>
      <c r="AI22" s="11">
        <v>5.0142179157442044</v>
      </c>
      <c r="AJ22" s="4">
        <v>2.0343377681266999</v>
      </c>
      <c r="AK22" s="4">
        <v>0.162291694094579</v>
      </c>
      <c r="AL22" s="4">
        <v>2.8356645168684001E-2</v>
      </c>
      <c r="AM22" s="4">
        <v>3.4603840868076582E-3</v>
      </c>
      <c r="AN22" s="4">
        <v>7.9607521730473002E-2</v>
      </c>
      <c r="AO22" s="4">
        <v>4.4059492990520914E-3</v>
      </c>
      <c r="AP22" s="4">
        <v>2.7940473300677001E-2</v>
      </c>
      <c r="AQ22" s="4">
        <v>4.5598156969016155E-3</v>
      </c>
      <c r="AR22" s="4">
        <v>8.2028300250027997E-2</v>
      </c>
      <c r="AS22" s="4">
        <v>1.3069525876592689E-2</v>
      </c>
      <c r="AT22" s="4">
        <v>1.5991041567070999E-2</v>
      </c>
      <c r="AU22" s="4">
        <v>2.5600432321282525E-3</v>
      </c>
      <c r="AV22" s="4">
        <v>0.11313944135425601</v>
      </c>
      <c r="AW22" s="4">
        <v>1.463827919599048E-2</v>
      </c>
      <c r="AX22" s="4">
        <v>0.42218174734640601</v>
      </c>
      <c r="AY22" s="4">
        <v>1.4630197580544744E-2</v>
      </c>
      <c r="AZ22" s="4">
        <v>0.61252575074403104</v>
      </c>
      <c r="BA22" s="4">
        <v>7.0643299004494592E-3</v>
      </c>
      <c r="BB22" s="11">
        <v>4.5092447867399601</v>
      </c>
      <c r="BC22" s="11">
        <v>6.9404480524966325E-2</v>
      </c>
      <c r="BD22" s="11">
        <v>2.2508651213451198</v>
      </c>
      <c r="BE22" s="11">
        <v>2.0568674171402953E-2</v>
      </c>
      <c r="BF22" s="13">
        <v>27.132463455197598</v>
      </c>
      <c r="BG22" s="13">
        <v>0.3006471392415403</v>
      </c>
      <c r="BH22" s="11">
        <v>7.5020067063195404</v>
      </c>
      <c r="BI22" s="11">
        <v>7.6610313154299003E-2</v>
      </c>
      <c r="BJ22" s="13">
        <v>24.120501115776602</v>
      </c>
      <c r="BK22" s="13">
        <v>0.26644662679817022</v>
      </c>
      <c r="BL22" s="11">
        <v>3.6015017361780299</v>
      </c>
      <c r="BM22" s="11">
        <v>4.036517857556618E-2</v>
      </c>
      <c r="BN22" s="13">
        <v>24.602836497948001</v>
      </c>
      <c r="BO22" s="13">
        <v>0.25936819272064998</v>
      </c>
      <c r="BP22" s="11">
        <v>3.5211261904944799</v>
      </c>
      <c r="BQ22" s="11">
        <v>4.0432658774396162E-2</v>
      </c>
      <c r="BR22" s="4">
        <v>1.1661140701696899</v>
      </c>
      <c r="BS22" s="4">
        <v>0.10140747107803139</v>
      </c>
      <c r="BT22" s="4">
        <v>0.10417477474428501</v>
      </c>
      <c r="BU22" s="4">
        <v>9.8430158352257255E-3</v>
      </c>
      <c r="BV22" s="4">
        <v>0.16184345387445301</v>
      </c>
      <c r="BW22" s="4">
        <v>1.3287641874905946E-2</v>
      </c>
      <c r="BX22" s="4">
        <v>2.6643392776107999E-2</v>
      </c>
      <c r="BY22" s="4">
        <v>1.0461419266437259E-3</v>
      </c>
      <c r="BZ22" s="4">
        <v>0.104878924277456</v>
      </c>
      <c r="CA22" s="4">
        <v>6.4226898127407173E-3</v>
      </c>
    </row>
    <row r="23" spans="1:79" s="1" customFormat="1" x14ac:dyDescent="0.2">
      <c r="A23" s="1">
        <v>163</v>
      </c>
      <c r="B23" s="4">
        <v>7.3907556544967487E-2</v>
      </c>
      <c r="C23" s="4">
        <v>5.4609740461588323E-3</v>
      </c>
      <c r="D23" s="11">
        <v>1.9209481979274614</v>
      </c>
      <c r="E23" s="11">
        <v>1.4385237234808229E-2</v>
      </c>
      <c r="F23" s="11">
        <v>15.784565539972048</v>
      </c>
      <c r="G23" s="11">
        <v>8.1210919715832164E-2</v>
      </c>
      <c r="H23" s="11">
        <v>4.2682544701581353</v>
      </c>
      <c r="I23" s="11">
        <v>2.1959988079809263E-2</v>
      </c>
      <c r="J23" s="11">
        <v>4.1355045346327888</v>
      </c>
      <c r="K23" s="11">
        <v>2.1276995296198642E-2</v>
      </c>
      <c r="L23" s="11">
        <v>0.92549990741546151</v>
      </c>
      <c r="M23" s="11">
        <v>6.0634848516883805E-3</v>
      </c>
      <c r="N23" s="11">
        <v>23.234079615056785</v>
      </c>
      <c r="O23" s="11">
        <v>0.22296487878049642</v>
      </c>
      <c r="P23" s="15">
        <v>113.05636221616976</v>
      </c>
      <c r="Q23" s="15">
        <v>1.7326652920577688</v>
      </c>
      <c r="R23" s="15">
        <v>298.40804224385812</v>
      </c>
      <c r="S23" s="15">
        <v>3.7319743643618439</v>
      </c>
      <c r="T23" s="13">
        <v>58.195072655386298</v>
      </c>
      <c r="U23" s="13">
        <v>0.44762762556383207</v>
      </c>
      <c r="V23" s="13">
        <v>17.927839008146631</v>
      </c>
      <c r="W23" s="13">
        <v>0.34357897996347958</v>
      </c>
      <c r="X23" s="13">
        <v>101.39150900040907</v>
      </c>
      <c r="Y23" s="13">
        <v>1.3005038459149341</v>
      </c>
      <c r="Z23" s="15">
        <v>152.07635712502156</v>
      </c>
      <c r="AA23" s="15">
        <v>2.1171454671189998</v>
      </c>
      <c r="AB23" s="4">
        <v>0.14652973509449599</v>
      </c>
      <c r="AC23" s="4">
        <v>1.1712539738017383E-2</v>
      </c>
      <c r="AD23" s="4">
        <v>0.11947422758935</v>
      </c>
      <c r="AE23" s="4">
        <v>8.7378445857633994E-3</v>
      </c>
      <c r="AF23" s="15">
        <v>136.15096966337799</v>
      </c>
      <c r="AG23" s="15">
        <v>0.80192348279222558</v>
      </c>
      <c r="AH23" s="11">
        <v>14.58053911877235</v>
      </c>
      <c r="AI23" s="11">
        <v>4.4284666086208437</v>
      </c>
      <c r="AJ23" s="4">
        <v>1.868462255531E-3</v>
      </c>
      <c r="AK23" s="4">
        <v>3.1086020862811862E-4</v>
      </c>
      <c r="AL23" s="4">
        <v>9.7084242807089997E-3</v>
      </c>
      <c r="AM23" s="4">
        <v>4.8209884010442361E-4</v>
      </c>
      <c r="AN23" s="4">
        <v>0.53730885580196897</v>
      </c>
      <c r="AO23" s="4">
        <v>3.426826513161825E-2</v>
      </c>
      <c r="AP23" s="4">
        <v>5.7068433791800002E-4</v>
      </c>
      <c r="AQ23" s="4">
        <v>1.2996274556629665E-4</v>
      </c>
      <c r="AR23" s="4">
        <v>1.9704129718269999E-3</v>
      </c>
      <c r="AS23" s="4">
        <v>2.4712706600886936E-4</v>
      </c>
      <c r="AT23" s="4">
        <v>8.0125395389700005E-4</v>
      </c>
      <c r="AU23" s="4">
        <v>1.3946406112527195E-4</v>
      </c>
      <c r="AV23" s="4">
        <v>2.9487012401694001E-2</v>
      </c>
      <c r="AW23" s="4">
        <v>4.5299136065230601E-3</v>
      </c>
      <c r="AX23" s="4">
        <v>0.22577395502212499</v>
      </c>
      <c r="AY23" s="4">
        <v>8.9270369167199232E-3</v>
      </c>
      <c r="AZ23" s="4">
        <v>0.374642963007983</v>
      </c>
      <c r="BA23" s="4">
        <v>6.9352011118346407E-3</v>
      </c>
      <c r="BB23" s="11">
        <v>3.0455192305795502</v>
      </c>
      <c r="BC23" s="11">
        <v>4.3680028425968263E-2</v>
      </c>
      <c r="BD23" s="11">
        <v>1.6514269870788301</v>
      </c>
      <c r="BE23" s="11">
        <v>1.9918254410117426E-2</v>
      </c>
      <c r="BF23" s="13">
        <v>19.393962675162701</v>
      </c>
      <c r="BG23" s="13">
        <v>0.16591068489009167</v>
      </c>
      <c r="BH23" s="11">
        <v>4.9129223814526499</v>
      </c>
      <c r="BI23" s="11">
        <v>4.1971044274603797E-2</v>
      </c>
      <c r="BJ23" s="13">
        <v>14.1161498863953</v>
      </c>
      <c r="BK23" s="13">
        <v>0.13486505358132272</v>
      </c>
      <c r="BL23" s="11">
        <v>1.9135436856286401</v>
      </c>
      <c r="BM23" s="11">
        <v>2.1837122449679384E-2</v>
      </c>
      <c r="BN23" s="13">
        <v>12.3344520318536</v>
      </c>
      <c r="BO23" s="13">
        <v>0.12754445531693359</v>
      </c>
      <c r="BP23" s="11">
        <v>1.76118249608885</v>
      </c>
      <c r="BQ23" s="11">
        <v>1.5065547280213457E-2</v>
      </c>
      <c r="BR23" s="4">
        <v>0.26506462530397601</v>
      </c>
      <c r="BS23" s="4">
        <v>4.7066452304441097E-3</v>
      </c>
      <c r="BT23" s="4">
        <v>3.7932190501E-5</v>
      </c>
      <c r="BU23" s="4">
        <v>3.1782105200496807E-5</v>
      </c>
      <c r="BV23" s="4">
        <v>1.9278832059336001E-2</v>
      </c>
      <c r="BW23" s="4">
        <v>1.807721132445558E-3</v>
      </c>
      <c r="BX23" s="4">
        <v>4.1492967555039999E-3</v>
      </c>
      <c r="BY23" s="4">
        <v>1.1098890401615767E-3</v>
      </c>
      <c r="BZ23" s="4">
        <v>2.403886797259E-2</v>
      </c>
      <c r="CA23" s="4">
        <v>6.6684847780502246E-3</v>
      </c>
    </row>
    <row r="24" spans="1:79" s="1" customFormat="1" x14ac:dyDescent="0.2">
      <c r="A24" s="1">
        <v>164</v>
      </c>
      <c r="B24" s="4">
        <v>9.0151277864523621E-2</v>
      </c>
      <c r="C24" s="4">
        <v>1.1128438255862147E-2</v>
      </c>
      <c r="D24" s="11">
        <v>1.69776586020258</v>
      </c>
      <c r="E24" s="11">
        <v>1.2713911127079052E-2</v>
      </c>
      <c r="F24" s="11">
        <v>15.558134818929133</v>
      </c>
      <c r="G24" s="11">
        <v>8.0045943267082684E-2</v>
      </c>
      <c r="H24" s="11">
        <v>4.1979781079062022</v>
      </c>
      <c r="I24" s="11">
        <v>2.8882335337404669E-2</v>
      </c>
      <c r="J24" s="11">
        <v>4.0947696106079441</v>
      </c>
      <c r="K24" s="11">
        <v>2.1067415841114174E-2</v>
      </c>
      <c r="L24" s="11">
        <v>0.70127224034594549</v>
      </c>
      <c r="M24" s="11">
        <v>4.5944397964573728E-3</v>
      </c>
      <c r="N24" s="11">
        <v>23.77729443841644</v>
      </c>
      <c r="O24" s="11">
        <v>0.22817781724196398</v>
      </c>
      <c r="P24" s="15">
        <v>126.17149593950164</v>
      </c>
      <c r="Q24" s="15">
        <v>1.9623963010238632</v>
      </c>
      <c r="R24" s="15">
        <v>1671.9915550063092</v>
      </c>
      <c r="S24" s="15">
        <v>179.62316682072981</v>
      </c>
      <c r="T24" s="13">
        <v>66.641541285699404</v>
      </c>
      <c r="U24" s="13">
        <v>0.52673499968231563</v>
      </c>
      <c r="V24" s="13">
        <v>31.70692670105586</v>
      </c>
      <c r="W24" s="13">
        <v>0.54163585370288125</v>
      </c>
      <c r="X24" s="13">
        <v>114.57266597038354</v>
      </c>
      <c r="Y24" s="13">
        <v>1.4943494466223031</v>
      </c>
      <c r="Z24" s="15">
        <v>129.98106289116276</v>
      </c>
      <c r="AA24" s="15">
        <v>1.8803449477312741</v>
      </c>
      <c r="AB24" s="4">
        <v>1.5787674416860999E-2</v>
      </c>
      <c r="AC24" s="4">
        <v>8.9873362645103848E-4</v>
      </c>
      <c r="AD24" s="4">
        <v>0.191792127663346</v>
      </c>
      <c r="AE24" s="4">
        <v>1.972275564846938E-2</v>
      </c>
      <c r="AF24" s="15">
        <v>99.024636430672501</v>
      </c>
      <c r="AG24" s="15">
        <v>1.0350303698648089</v>
      </c>
      <c r="AH24" s="11">
        <v>99.749204135486892</v>
      </c>
      <c r="AI24" s="11">
        <v>5.6107267879427862</v>
      </c>
      <c r="AJ24" s="4">
        <v>1.7097977162882101</v>
      </c>
      <c r="AK24" s="4">
        <v>0.2433165947165209</v>
      </c>
      <c r="AL24" s="4">
        <v>-1.4795736024840001E-3</v>
      </c>
      <c r="AM24" s="4">
        <v>1.8804377348202495E-4</v>
      </c>
      <c r="AN24" s="4">
        <v>1.3547624400993E-2</v>
      </c>
      <c r="AO24" s="4">
        <v>1.7507110157717637E-3</v>
      </c>
      <c r="AP24" s="4">
        <v>2.8140270850069999E-3</v>
      </c>
      <c r="AQ24" s="4">
        <v>2.8907584653974381E-4</v>
      </c>
      <c r="AR24" s="4">
        <v>5.1455607094550004E-3</v>
      </c>
      <c r="AS24" s="4">
        <v>9.6939685592360193E-4</v>
      </c>
      <c r="AT24" s="4">
        <v>1.6969628282899999E-3</v>
      </c>
      <c r="AU24" s="4">
        <v>2.0328133949781203E-4</v>
      </c>
      <c r="AV24" s="4">
        <v>3.2045147746570003E-2</v>
      </c>
      <c r="AW24" s="4">
        <v>2.8422208949589953E-3</v>
      </c>
      <c r="AX24" s="4">
        <v>0.29625943777059699</v>
      </c>
      <c r="AY24" s="4">
        <v>8.5675971638758241E-3</v>
      </c>
      <c r="AZ24" s="4">
        <v>0.44003079071050499</v>
      </c>
      <c r="BA24" s="4">
        <v>1.0281964759927363E-2</v>
      </c>
      <c r="BB24" s="11">
        <v>3.38683879005122</v>
      </c>
      <c r="BC24" s="11">
        <v>6.5230364724885331E-2</v>
      </c>
      <c r="BD24" s="11">
        <v>1.68757985093553</v>
      </c>
      <c r="BE24" s="11">
        <v>2.5380094120866253E-2</v>
      </c>
      <c r="BF24" s="13">
        <v>16.924603701705401</v>
      </c>
      <c r="BG24" s="13">
        <v>0.19791867967677537</v>
      </c>
      <c r="BH24" s="11">
        <v>3.7311610599136298</v>
      </c>
      <c r="BI24" s="11">
        <v>5.0357929026815421E-2</v>
      </c>
      <c r="BJ24" s="13">
        <v>9.8498264511132092</v>
      </c>
      <c r="BK24" s="13">
        <v>0.14480428303676826</v>
      </c>
      <c r="BL24" s="11">
        <v>1.30384338716052</v>
      </c>
      <c r="BM24" s="11">
        <v>1.9598639586556353E-2</v>
      </c>
      <c r="BN24" s="13">
        <v>8.3362456139787593</v>
      </c>
      <c r="BO24" s="13">
        <v>0.1120567484885277</v>
      </c>
      <c r="BP24" s="11">
        <v>1.19038694348096</v>
      </c>
      <c r="BQ24" s="11">
        <v>1.961498951754688E-2</v>
      </c>
      <c r="BR24" s="4">
        <v>2.13891946281904</v>
      </c>
      <c r="BS24" s="4">
        <v>0.13936775573010593</v>
      </c>
      <c r="BT24" s="4">
        <v>8.9067033081793007E-2</v>
      </c>
      <c r="BU24" s="4">
        <v>1.2335069807709025E-2</v>
      </c>
      <c r="BV24" s="4">
        <v>7.6552306935350006E-2</v>
      </c>
      <c r="BW24" s="4">
        <v>3.5765129237693258E-3</v>
      </c>
      <c r="BX24" s="4">
        <v>3.9737030228494001E-2</v>
      </c>
      <c r="BY24" s="4">
        <v>2.1822429661028822E-3</v>
      </c>
      <c r="BZ24" s="4">
        <v>0.17072873757759799</v>
      </c>
      <c r="CA24" s="4">
        <v>9.3875602973942721E-3</v>
      </c>
    </row>
    <row r="25" spans="1:79" s="1" customFormat="1" x14ac:dyDescent="0.2">
      <c r="A25" s="1">
        <v>165</v>
      </c>
      <c r="B25" s="4">
        <v>5.7528798431012558E-2</v>
      </c>
      <c r="C25" s="4">
        <v>4.7488579961670035E-3</v>
      </c>
      <c r="D25" s="11">
        <v>1.529074579350898</v>
      </c>
      <c r="E25" s="11">
        <v>1.1450647444532428E-2</v>
      </c>
      <c r="F25" s="11">
        <v>15.800735289531797</v>
      </c>
      <c r="G25" s="11">
        <v>8.1294112390980541E-2</v>
      </c>
      <c r="H25" s="11">
        <v>3.8329355229994144</v>
      </c>
      <c r="I25" s="11">
        <v>1.9720290574105872E-2</v>
      </c>
      <c r="J25" s="11">
        <v>3.6944183829505075</v>
      </c>
      <c r="K25" s="11">
        <v>1.9007625768014656E-2</v>
      </c>
      <c r="L25" s="11">
        <v>2.2483693071784243</v>
      </c>
      <c r="M25" s="11">
        <v>1.4730366935582658E-2</v>
      </c>
      <c r="N25" s="11">
        <v>23.559975884467303</v>
      </c>
      <c r="O25" s="11">
        <v>0.22609232877670929</v>
      </c>
      <c r="P25" s="15">
        <v>122.56654270440882</v>
      </c>
      <c r="Q25" s="15">
        <v>1.8345679065850069</v>
      </c>
      <c r="R25" s="15">
        <v>6468.9487633190111</v>
      </c>
      <c r="S25" s="15">
        <v>596.66356409033176</v>
      </c>
      <c r="T25" s="13">
        <v>62.562792252972002</v>
      </c>
      <c r="U25" s="13">
        <v>0.49072997719399547</v>
      </c>
      <c r="V25" s="13">
        <v>30.734298652816321</v>
      </c>
      <c r="W25" s="13">
        <v>0.53940089276670133</v>
      </c>
      <c r="X25" s="13">
        <v>68.499894641928705</v>
      </c>
      <c r="Y25" s="13">
        <v>0.87861771961828405</v>
      </c>
      <c r="Z25" s="15">
        <v>140.31193599862291</v>
      </c>
      <c r="AA25" s="15">
        <v>2.0476211789777934</v>
      </c>
      <c r="AB25" s="4">
        <v>4.2935199897916998E-2</v>
      </c>
      <c r="AC25" s="4">
        <v>4.0940400937368362E-3</v>
      </c>
      <c r="AD25" s="4">
        <v>0.15190589794965301</v>
      </c>
      <c r="AE25" s="4">
        <v>1.0334191516805433E-2</v>
      </c>
      <c r="AF25" s="15">
        <v>207.198801901314</v>
      </c>
      <c r="AG25" s="15">
        <v>1.0379523127999091</v>
      </c>
      <c r="AH25" s="11">
        <v>178.22384066105749</v>
      </c>
      <c r="AI25" s="11">
        <v>18.050669393672951</v>
      </c>
      <c r="AJ25" s="4">
        <v>6.7641271749144103</v>
      </c>
      <c r="AK25" s="4">
        <v>0.60514974781718367</v>
      </c>
      <c r="AL25" s="4">
        <v>-5.6527294980799996E-4</v>
      </c>
      <c r="AM25" s="4">
        <v>1.1795415958871083E-4</v>
      </c>
      <c r="AN25" s="4">
        <v>0.10451418356950901</v>
      </c>
      <c r="AO25" s="4">
        <v>1.47795574757598E-2</v>
      </c>
      <c r="AP25" s="4">
        <v>8.2184863973989997E-3</v>
      </c>
      <c r="AQ25" s="4">
        <v>5.0194801512927533E-4</v>
      </c>
      <c r="AR25" s="4">
        <v>1.663121293925E-2</v>
      </c>
      <c r="AS25" s="4">
        <v>2.613398906083799E-3</v>
      </c>
      <c r="AT25" s="4">
        <v>3.049605212949E-3</v>
      </c>
      <c r="AU25" s="4">
        <v>7.7518207482738888E-4</v>
      </c>
      <c r="AV25" s="4">
        <v>6.0812768021128998E-2</v>
      </c>
      <c r="AW25" s="4">
        <v>5.4399707988387596E-3</v>
      </c>
      <c r="AX25" s="4">
        <v>0.47926828003067001</v>
      </c>
      <c r="AY25" s="4">
        <v>1.6836116740477913E-2</v>
      </c>
      <c r="AZ25" s="4">
        <v>0.71280821247185</v>
      </c>
      <c r="BA25" s="4">
        <v>1.1181187553678227E-2</v>
      </c>
      <c r="BB25" s="11">
        <v>5.1967972241367102</v>
      </c>
      <c r="BC25" s="11">
        <v>7.0447787595626296E-2</v>
      </c>
      <c r="BD25" s="11">
        <v>2.52677467821698</v>
      </c>
      <c r="BE25" s="11">
        <v>2.804597500289626E-2</v>
      </c>
      <c r="BF25" s="13">
        <v>29.3435707273281</v>
      </c>
      <c r="BG25" s="13">
        <v>0.28990105042983894</v>
      </c>
      <c r="BH25" s="11">
        <v>7.8658339998500102</v>
      </c>
      <c r="BI25" s="11">
        <v>7.5548001934982692E-2</v>
      </c>
      <c r="BJ25" s="13">
        <v>24.9305086792005</v>
      </c>
      <c r="BK25" s="13">
        <v>0.25555979684905178</v>
      </c>
      <c r="BL25" s="11">
        <v>3.7345349589659902</v>
      </c>
      <c r="BM25" s="11">
        <v>4.2560260136607721E-2</v>
      </c>
      <c r="BN25" s="13">
        <v>25.5544012371717</v>
      </c>
      <c r="BO25" s="13">
        <v>0.26013928917977835</v>
      </c>
      <c r="BP25" s="11">
        <v>3.6759886628965202</v>
      </c>
      <c r="BQ25" s="11">
        <v>4.3856025565635046E-2</v>
      </c>
      <c r="BR25" s="4">
        <v>3.9494022488613401</v>
      </c>
      <c r="BS25" s="4">
        <v>0.40433942253423782</v>
      </c>
      <c r="BT25" s="4">
        <v>0.35859555921272701</v>
      </c>
      <c r="BU25" s="4">
        <v>3.3383298879251198E-2</v>
      </c>
      <c r="BV25" s="4">
        <v>8.9476276190794998E-2</v>
      </c>
      <c r="BW25" s="4">
        <v>4.4039127525528493E-3</v>
      </c>
      <c r="BX25" s="4">
        <v>4.6667312655411998E-2</v>
      </c>
      <c r="BY25" s="4">
        <v>2.1614157141035878E-3</v>
      </c>
      <c r="BZ25" s="4">
        <v>0.29619329884510098</v>
      </c>
      <c r="CA25" s="4">
        <v>2.1709473099912235E-2</v>
      </c>
    </row>
    <row r="26" spans="1:79" s="1" customFormat="1" x14ac:dyDescent="0.2">
      <c r="A26" s="1">
        <v>166</v>
      </c>
      <c r="B26" s="4">
        <v>6.9278230176048764E-3</v>
      </c>
      <c r="C26" s="4">
        <v>3.5643355369108242E-5</v>
      </c>
      <c r="D26" s="11">
        <v>1.5631774420559728</v>
      </c>
      <c r="E26" s="11">
        <v>1.170603057819942E-2</v>
      </c>
      <c r="F26" s="11">
        <v>15.831571118339497</v>
      </c>
      <c r="G26" s="11">
        <v>8.1452761421346873E-2</v>
      </c>
      <c r="H26" s="11">
        <v>3.918302637998182</v>
      </c>
      <c r="I26" s="11">
        <v>2.0159500757305483E-2</v>
      </c>
      <c r="J26" s="11">
        <v>3.7753818097845695</v>
      </c>
      <c r="K26" s="11">
        <v>1.9424179162524521E-2</v>
      </c>
      <c r="L26" s="11">
        <v>2.3877338535749439</v>
      </c>
      <c r="M26" s="11">
        <v>1.6398012125550324E-2</v>
      </c>
      <c r="N26" s="11">
        <v>23.433088328747512</v>
      </c>
      <c r="O26" s="11">
        <v>0.22487465762517037</v>
      </c>
      <c r="P26" s="15">
        <v>98.073601888465888</v>
      </c>
      <c r="Q26" s="15">
        <v>1.4679591880280907</v>
      </c>
      <c r="R26" s="15">
        <v>624.25245040214509</v>
      </c>
      <c r="S26" s="15">
        <v>12.825867519286346</v>
      </c>
      <c r="T26" s="13">
        <v>65.319524949660405</v>
      </c>
      <c r="U26" s="13">
        <v>0.359539272085242</v>
      </c>
      <c r="V26" s="13">
        <v>16.478026359486901</v>
      </c>
      <c r="W26" s="13">
        <v>0.34448846190321514</v>
      </c>
      <c r="X26" s="13">
        <v>67.779599487704246</v>
      </c>
      <c r="Y26" s="13">
        <v>0.86937881364383029</v>
      </c>
      <c r="Z26" s="15">
        <v>143.37401332621073</v>
      </c>
      <c r="AA26" s="15">
        <v>2.1282562628341486</v>
      </c>
      <c r="AB26" s="4">
        <v>5.2022258513015E-2</v>
      </c>
      <c r="AC26" s="4">
        <v>4.47190532213366E-3</v>
      </c>
      <c r="AD26" s="4">
        <v>0.32542566605102502</v>
      </c>
      <c r="AE26" s="4">
        <v>4.8762134704890818E-2</v>
      </c>
      <c r="AF26" s="15">
        <v>234.277220574213</v>
      </c>
      <c r="AG26" s="15">
        <v>1.1736003331098253</v>
      </c>
      <c r="AH26" s="11">
        <v>76.463239855739886</v>
      </c>
      <c r="AI26" s="11">
        <v>6.1176983377619338</v>
      </c>
      <c r="AJ26" s="4">
        <v>0.19508682230515301</v>
      </c>
      <c r="AK26" s="4">
        <v>1.8212713909668474E-2</v>
      </c>
      <c r="AL26" s="4">
        <v>9.4704659604399996E-4</v>
      </c>
      <c r="AM26" s="4">
        <v>1.525451772239268E-4</v>
      </c>
      <c r="AN26" s="4">
        <v>1.9070718035491999E-2</v>
      </c>
      <c r="AO26" s="4">
        <v>2.1046804159651124E-3</v>
      </c>
      <c r="AP26" s="4">
        <v>7.0976614030936996E-2</v>
      </c>
      <c r="AQ26" s="4">
        <v>8.0954794155100717E-3</v>
      </c>
      <c r="AR26" s="4">
        <v>0.17525340708765499</v>
      </c>
      <c r="AS26" s="4">
        <v>1.9099146953419525E-2</v>
      </c>
      <c r="AT26" s="4">
        <v>2.5815361901541999E-2</v>
      </c>
      <c r="AU26" s="4">
        <v>2.7403718094170292E-3</v>
      </c>
      <c r="AV26" s="4">
        <v>0.156359040526415</v>
      </c>
      <c r="AW26" s="4">
        <v>1.306662827429292E-2</v>
      </c>
      <c r="AX26" s="4">
        <v>0.54163771855220399</v>
      </c>
      <c r="AY26" s="4">
        <v>1.1587994096672903E-2</v>
      </c>
      <c r="AZ26" s="4">
        <v>0.82567670768186496</v>
      </c>
      <c r="BA26" s="4">
        <v>1.2213613819576273E-2</v>
      </c>
      <c r="BB26" s="11">
        <v>5.8020660484552504</v>
      </c>
      <c r="BC26" s="11">
        <v>6.4220907506598354E-2</v>
      </c>
      <c r="BD26" s="11">
        <v>2.9491416196673002</v>
      </c>
      <c r="BE26" s="11">
        <v>3.7565986893277628E-2</v>
      </c>
      <c r="BF26" s="13">
        <v>34.409140828802599</v>
      </c>
      <c r="BG26" s="13">
        <v>0.36652570457725481</v>
      </c>
      <c r="BH26" s="11">
        <v>8.8242965396762294</v>
      </c>
      <c r="BI26" s="11">
        <v>8.7779065456257563E-2</v>
      </c>
      <c r="BJ26" s="13">
        <v>26.317962776654699</v>
      </c>
      <c r="BK26" s="13">
        <v>0.27811744710498337</v>
      </c>
      <c r="BL26" s="11">
        <v>3.7872096128892601</v>
      </c>
      <c r="BM26" s="11">
        <v>3.0578429216917568E-2</v>
      </c>
      <c r="BN26" s="13">
        <v>24.755408293030001</v>
      </c>
      <c r="BO26" s="13">
        <v>0.25592655107738871</v>
      </c>
      <c r="BP26" s="11">
        <v>3.3508157018607601</v>
      </c>
      <c r="BQ26" s="11">
        <v>2.2784687415477428E-2</v>
      </c>
      <c r="BR26" s="4">
        <v>1.57615861178438</v>
      </c>
      <c r="BS26" s="4">
        <v>0.10112695975397988</v>
      </c>
      <c r="BT26" s="4">
        <v>1.1995985555084999E-2</v>
      </c>
      <c r="BU26" s="4">
        <v>1.300497507930047E-3</v>
      </c>
      <c r="BV26" s="4">
        <v>2.5806025536531999E-2</v>
      </c>
      <c r="BW26" s="4">
        <v>3.6063266173824537E-3</v>
      </c>
      <c r="BX26" s="4">
        <v>1.9772585182326E-2</v>
      </c>
      <c r="BY26" s="4">
        <v>1.2677784732526131E-3</v>
      </c>
      <c r="BZ26" s="4">
        <v>0.142917937422819</v>
      </c>
      <c r="CA26" s="4">
        <v>1.3433012881621235E-2</v>
      </c>
    </row>
    <row r="27" spans="1:79" s="1" customFormat="1" x14ac:dyDescent="0.2">
      <c r="A27" s="1">
        <v>167</v>
      </c>
      <c r="B27" s="4">
        <v>4.0603470498529422E-2</v>
      </c>
      <c r="C27" s="4">
        <v>3.4778652438568771E-3</v>
      </c>
      <c r="D27" s="11">
        <v>1.6378078661502056</v>
      </c>
      <c r="E27" s="11">
        <v>1.2264908926240341E-2</v>
      </c>
      <c r="F27" s="11">
        <v>15.753118430482806</v>
      </c>
      <c r="G27" s="11">
        <v>8.1049125672305225E-2</v>
      </c>
      <c r="H27" s="11">
        <v>4.2106717504474851</v>
      </c>
      <c r="I27" s="11">
        <v>2.1663727431038195E-2</v>
      </c>
      <c r="J27" s="11">
        <v>4.0984060378214568</v>
      </c>
      <c r="K27" s="11">
        <v>2.1086125104776903E-2</v>
      </c>
      <c r="L27" s="11">
        <v>1.4059913396842529</v>
      </c>
      <c r="M27" s="11">
        <v>9.2114619585299401E-3</v>
      </c>
      <c r="N27" s="11">
        <v>23.65643248624303</v>
      </c>
      <c r="O27" s="11">
        <v>0.22701797054426864</v>
      </c>
      <c r="P27" s="15">
        <v>125.52199100835759</v>
      </c>
      <c r="Q27" s="15">
        <v>1.8788048613718549</v>
      </c>
      <c r="R27" s="15">
        <v>414.21250298752375</v>
      </c>
      <c r="S27" s="15">
        <v>6.9320729758793522</v>
      </c>
      <c r="T27" s="13">
        <v>59.049240687207799</v>
      </c>
      <c r="U27" s="13">
        <v>0.29580429702270927</v>
      </c>
      <c r="V27" s="13">
        <v>18.833375723594269</v>
      </c>
      <c r="W27" s="13">
        <v>0.35040565612987284</v>
      </c>
      <c r="X27" s="13">
        <v>78.31593378246869</v>
      </c>
      <c r="Y27" s="13">
        <v>1.0045236932030344</v>
      </c>
      <c r="Z27" s="15">
        <v>139.5827371923304</v>
      </c>
      <c r="AA27" s="15">
        <v>1.8250974621168683</v>
      </c>
      <c r="AB27" s="4">
        <v>0.13178618888260901</v>
      </c>
      <c r="AC27" s="4">
        <v>6.187149597051027E-3</v>
      </c>
      <c r="AD27" s="4">
        <v>0.120384170552317</v>
      </c>
      <c r="AE27" s="4">
        <v>6.8922598399187712E-3</v>
      </c>
      <c r="AF27" s="15">
        <v>218.28818847397301</v>
      </c>
      <c r="AG27" s="15">
        <v>1.093504055063871</v>
      </c>
      <c r="AH27" s="11">
        <v>1.7654430819984792</v>
      </c>
      <c r="AI27" s="11">
        <v>0.23237993264593959</v>
      </c>
      <c r="AJ27" s="4">
        <v>4.3790146324054001E-2</v>
      </c>
      <c r="AK27" s="4">
        <v>1.5009861123585627E-3</v>
      </c>
      <c r="AL27" s="4">
        <v>1.3752919688989999E-2</v>
      </c>
      <c r="AM27" s="4">
        <v>5.698368876523094E-4</v>
      </c>
      <c r="AN27" s="4">
        <v>0.28078011983352402</v>
      </c>
      <c r="AO27" s="4">
        <v>1.4785518564474137E-2</v>
      </c>
      <c r="AP27" s="4">
        <v>1.16767900803E-4</v>
      </c>
      <c r="AQ27" s="4">
        <v>5.8278624456787352E-5</v>
      </c>
      <c r="AR27" s="4">
        <v>1.4276259370900001E-3</v>
      </c>
      <c r="AS27" s="4">
        <v>2.0846440239316661E-4</v>
      </c>
      <c r="AT27" s="4">
        <v>1.271880311448E-3</v>
      </c>
      <c r="AU27" s="4">
        <v>1.7431996733439421E-4</v>
      </c>
      <c r="AV27" s="4">
        <v>2.3921421217862001E-2</v>
      </c>
      <c r="AW27" s="4">
        <v>3.1973356220590691E-3</v>
      </c>
      <c r="AX27" s="4">
        <v>0.212021410296789</v>
      </c>
      <c r="AY27" s="4">
        <v>1.0266431574437032E-2</v>
      </c>
      <c r="AZ27" s="4">
        <v>0.36880418611218502</v>
      </c>
      <c r="BA27" s="4">
        <v>7.9334772722329874E-3</v>
      </c>
      <c r="BB27" s="11">
        <v>3.0582326745670798</v>
      </c>
      <c r="BC27" s="11">
        <v>6.1536467034205518E-2</v>
      </c>
      <c r="BD27" s="11">
        <v>1.90506050770944</v>
      </c>
      <c r="BE27" s="11">
        <v>1.8122074204099541E-2</v>
      </c>
      <c r="BF27" s="13">
        <v>26.8139837484403</v>
      </c>
      <c r="BG27" s="13">
        <v>0.2174273441936698</v>
      </c>
      <c r="BH27" s="11">
        <v>7.8636215783593402</v>
      </c>
      <c r="BI27" s="11">
        <v>7.6445351129379474E-2</v>
      </c>
      <c r="BJ27" s="13">
        <v>25.0246038847493</v>
      </c>
      <c r="BK27" s="13">
        <v>0.24519836759631744</v>
      </c>
      <c r="BL27" s="11">
        <v>3.5176855568669798</v>
      </c>
      <c r="BM27" s="11">
        <v>3.0244226368021317E-2</v>
      </c>
      <c r="BN27" s="13">
        <v>22.643394401100402</v>
      </c>
      <c r="BO27" s="13">
        <v>0.18487145815759823</v>
      </c>
      <c r="BP27" s="11">
        <v>3.1586137683815401</v>
      </c>
      <c r="BQ27" s="11">
        <v>2.5276704938040233E-2</v>
      </c>
      <c r="BR27" s="4">
        <v>5.0825165200679999E-2</v>
      </c>
      <c r="BS27" s="4">
        <v>1.3963314786070045E-2</v>
      </c>
      <c r="BT27" s="4">
        <v>3.2582936875300002E-3</v>
      </c>
      <c r="BU27" s="4">
        <v>2.9265138568561132E-4</v>
      </c>
      <c r="BV27" s="4">
        <v>1.5784032753045001E-2</v>
      </c>
      <c r="BW27" s="4">
        <v>1.3308719098389132E-3</v>
      </c>
      <c r="BX27" s="4">
        <v>2.4958520976439999E-3</v>
      </c>
      <c r="BY27" s="4">
        <v>2.7872082267370779E-4</v>
      </c>
      <c r="BZ27" s="4">
        <v>5.774864085721E-3</v>
      </c>
      <c r="CA27" s="4">
        <v>1.1009454717039846E-3</v>
      </c>
    </row>
    <row r="28" spans="1:79" s="1" customFormat="1" x14ac:dyDescent="0.2">
      <c r="A28" s="1">
        <v>168</v>
      </c>
      <c r="B28" s="4">
        <v>7.8564081108580083E-2</v>
      </c>
      <c r="C28" s="4">
        <v>4.9672744659313853E-3</v>
      </c>
      <c r="D28" s="11">
        <v>1.8828497613407709</v>
      </c>
      <c r="E28" s="11">
        <v>1.4099932795486979E-2</v>
      </c>
      <c r="F28" s="11">
        <v>15.627402809176841</v>
      </c>
      <c r="G28" s="11">
        <v>8.0402324136777059E-2</v>
      </c>
      <c r="H28" s="11">
        <v>4.2117014815648197</v>
      </c>
      <c r="I28" s="11">
        <v>2.166902535392928E-2</v>
      </c>
      <c r="J28" s="11">
        <v>4.0759669317285949</v>
      </c>
      <c r="K28" s="11">
        <v>2.0970676856373226E-2</v>
      </c>
      <c r="L28" s="11">
        <v>0.6072549281602565</v>
      </c>
      <c r="M28" s="11">
        <v>3.978478040365622E-3</v>
      </c>
      <c r="N28" s="11">
        <v>23.642907619502381</v>
      </c>
      <c r="O28" s="11">
        <v>0.226888179723056</v>
      </c>
      <c r="P28" s="15">
        <v>122.92215292140186</v>
      </c>
      <c r="Q28" s="15">
        <v>1.8398906567985154</v>
      </c>
      <c r="R28" s="15">
        <v>3426.1363877450317</v>
      </c>
      <c r="S28" s="15">
        <v>282.60079223224341</v>
      </c>
      <c r="T28" s="13">
        <v>70.566693558175899</v>
      </c>
      <c r="U28" s="13">
        <v>0.44222703967009552</v>
      </c>
      <c r="V28" s="13">
        <v>27.537519394741217</v>
      </c>
      <c r="W28" s="13">
        <v>0.43511531535622117</v>
      </c>
      <c r="X28" s="13">
        <v>113.09059382034694</v>
      </c>
      <c r="Y28" s="13">
        <v>1.450562809944681</v>
      </c>
      <c r="Z28" s="15">
        <v>145.9725048107716</v>
      </c>
      <c r="AA28" s="15">
        <v>1.8772449615080655</v>
      </c>
      <c r="AB28" s="4">
        <v>1.1121001669547E-2</v>
      </c>
      <c r="AC28" s="4">
        <v>7.5648500468718824E-4</v>
      </c>
      <c r="AD28" s="4">
        <v>0.178661199839659</v>
      </c>
      <c r="AE28" s="4">
        <v>6.4032484226850053E-3</v>
      </c>
      <c r="AF28" s="15">
        <v>81.440349590806804</v>
      </c>
      <c r="AG28" s="15">
        <v>0.40797146719637939</v>
      </c>
      <c r="AH28" s="11">
        <v>138.94421332630617</v>
      </c>
      <c r="AI28" s="11">
        <v>12.31667585247382</v>
      </c>
      <c r="AJ28" s="4">
        <v>3.5503623006708001</v>
      </c>
      <c r="AK28" s="4">
        <v>0.27286631860438687</v>
      </c>
      <c r="AL28" s="4">
        <v>-5.8706654588400002E-4</v>
      </c>
      <c r="AM28" s="4">
        <v>1.1889725398682782E-4</v>
      </c>
      <c r="AN28" s="4">
        <v>2.4488907514850999E-2</v>
      </c>
      <c r="AO28" s="4">
        <v>5.0656313320255322E-3</v>
      </c>
      <c r="AP28" s="4">
        <v>9.9240839885499999E-4</v>
      </c>
      <c r="AQ28" s="4">
        <v>1.7219939267349487E-4</v>
      </c>
      <c r="AR28" s="4">
        <v>5.8189303705799998E-3</v>
      </c>
      <c r="AS28" s="4">
        <v>1.0850992255794641E-3</v>
      </c>
      <c r="AT28" s="4">
        <v>1.510192336685E-3</v>
      </c>
      <c r="AU28" s="4">
        <v>1.9253253917673411E-4</v>
      </c>
      <c r="AV28" s="4">
        <v>3.5072904096288E-2</v>
      </c>
      <c r="AW28" s="4">
        <v>3.4510526905589859E-3</v>
      </c>
      <c r="AX28" s="4">
        <v>0.34176131097385298</v>
      </c>
      <c r="AY28" s="4">
        <v>1.4814127715985314E-2</v>
      </c>
      <c r="AZ28" s="4">
        <v>0.47616965906819297</v>
      </c>
      <c r="BA28" s="4">
        <v>1.0306851523120506E-2</v>
      </c>
      <c r="BB28" s="11">
        <v>3.6327833349265601</v>
      </c>
      <c r="BC28" s="11">
        <v>6.2202096903116406E-2</v>
      </c>
      <c r="BD28" s="11">
        <v>1.62033422392145</v>
      </c>
      <c r="BE28" s="11">
        <v>1.8307637822382188E-2</v>
      </c>
      <c r="BF28" s="13">
        <v>14.8279588312923</v>
      </c>
      <c r="BG28" s="13">
        <v>0.16872187392378524</v>
      </c>
      <c r="BH28" s="11">
        <v>3.0923043302755899</v>
      </c>
      <c r="BI28" s="11">
        <v>2.9838364162626998E-2</v>
      </c>
      <c r="BJ28" s="13">
        <v>8.2013367241413597</v>
      </c>
      <c r="BK28" s="13">
        <v>7.9756956227343564E-2</v>
      </c>
      <c r="BL28" s="11">
        <v>1.07057250049411</v>
      </c>
      <c r="BM28" s="11">
        <v>1.0307526208412514E-2</v>
      </c>
      <c r="BN28" s="13">
        <v>6.8056889069783697</v>
      </c>
      <c r="BO28" s="13">
        <v>8.1832668675906231E-2</v>
      </c>
      <c r="BP28" s="11">
        <v>0.99295409549038505</v>
      </c>
      <c r="BQ28" s="11">
        <v>1.2532088365619087E-2</v>
      </c>
      <c r="BR28" s="4">
        <v>3.1485347829077299</v>
      </c>
      <c r="BS28" s="4">
        <v>0.3032339512315812</v>
      </c>
      <c r="BT28" s="4">
        <v>0.18387476269379499</v>
      </c>
      <c r="BU28" s="4">
        <v>1.7199993751565151E-2</v>
      </c>
      <c r="BV28" s="4">
        <v>4.6194610517101997E-2</v>
      </c>
      <c r="BW28" s="4">
        <v>3.5094330866679898E-3</v>
      </c>
      <c r="BX28" s="4">
        <v>3.4576482370478001E-2</v>
      </c>
      <c r="BY28" s="4">
        <v>1.9564919286548157E-3</v>
      </c>
      <c r="BZ28" s="4">
        <v>0.26828427963831702</v>
      </c>
      <c r="CA28" s="4">
        <v>2.0100866822352782E-2</v>
      </c>
    </row>
    <row r="29" spans="1:79" s="1" customFormat="1" x14ac:dyDescent="0.2">
      <c r="A29" s="1">
        <v>169</v>
      </c>
      <c r="B29" s="4">
        <v>4.4009983517127697E-2</v>
      </c>
      <c r="C29" s="4">
        <v>6.1697249640333372E-3</v>
      </c>
      <c r="D29" s="11">
        <v>1.755227911319631</v>
      </c>
      <c r="E29" s="11">
        <v>1.3144222177741074E-2</v>
      </c>
      <c r="F29" s="11">
        <v>15.640784525971531</v>
      </c>
      <c r="G29" s="11">
        <v>8.0471172501688698E-2</v>
      </c>
      <c r="H29" s="11">
        <v>3.907446873091498</v>
      </c>
      <c r="I29" s="11">
        <v>2.9410267793428441E-2</v>
      </c>
      <c r="J29" s="11">
        <v>3.7755003425698566</v>
      </c>
      <c r="K29" s="11">
        <v>1.9424789008673629E-2</v>
      </c>
      <c r="L29" s="11">
        <v>1.7288358324359561</v>
      </c>
      <c r="M29" s="11">
        <v>1.1326602841382812E-2</v>
      </c>
      <c r="N29" s="11">
        <v>23.446976784752351</v>
      </c>
      <c r="O29" s="11">
        <v>0.22500793761563631</v>
      </c>
      <c r="P29" s="15">
        <v>121.98646674722845</v>
      </c>
      <c r="Q29" s="15">
        <v>1.8704477550723217</v>
      </c>
      <c r="R29" s="15">
        <v>875.78401563949171</v>
      </c>
      <c r="S29" s="15">
        <v>29.994627193005737</v>
      </c>
      <c r="T29" s="13">
        <v>55.706677215334601</v>
      </c>
      <c r="U29" s="13">
        <v>0.32921182970252799</v>
      </c>
      <c r="V29" s="13">
        <v>13.732620069301948</v>
      </c>
      <c r="W29" s="13">
        <v>0.31754690540063041</v>
      </c>
      <c r="X29" s="13">
        <v>85.281846648329307</v>
      </c>
      <c r="Y29" s="13">
        <v>1.175109445146522</v>
      </c>
      <c r="Z29" s="15">
        <v>146.41545358035464</v>
      </c>
      <c r="AA29" s="15">
        <v>1.9983284850091181</v>
      </c>
      <c r="AB29" s="4">
        <v>0.64442237614724296</v>
      </c>
      <c r="AC29" s="4">
        <v>5.9070451668683237E-2</v>
      </c>
      <c r="AD29" s="4">
        <v>8.9285792763099003E-2</v>
      </c>
      <c r="AE29" s="4">
        <v>5.9042739928790566E-3</v>
      </c>
      <c r="AF29" s="15">
        <v>199.23970452981399</v>
      </c>
      <c r="AG29" s="15">
        <v>0.99808160192348949</v>
      </c>
      <c r="AH29" s="11">
        <v>4.901601737874679</v>
      </c>
      <c r="AI29" s="11">
        <v>1.6629363040449925</v>
      </c>
      <c r="AJ29" s="4">
        <v>0.61115497322065604</v>
      </c>
      <c r="AK29" s="4">
        <v>2.9387521964455307E-2</v>
      </c>
      <c r="AL29" s="4">
        <v>5.4856201081234998E-2</v>
      </c>
      <c r="AM29" s="4">
        <v>3.7097772746985192E-3</v>
      </c>
      <c r="AN29" s="4">
        <v>3.8788132002993998</v>
      </c>
      <c r="AO29" s="4">
        <v>0.71450395581212722</v>
      </c>
      <c r="AP29" s="4">
        <v>1.5758701868099999E-4</v>
      </c>
      <c r="AQ29" s="4">
        <v>6.8861589457177707E-5</v>
      </c>
      <c r="AR29" s="4">
        <v>2.5956541341350002E-3</v>
      </c>
      <c r="AS29" s="4">
        <v>2.8591032005372886E-4</v>
      </c>
      <c r="AT29" s="4">
        <v>1.2404866996430001E-3</v>
      </c>
      <c r="AU29" s="4">
        <v>1.7513758179316216E-4</v>
      </c>
      <c r="AV29" s="4">
        <v>3.9968606021457E-2</v>
      </c>
      <c r="AW29" s="4">
        <v>3.6727480557436983E-3</v>
      </c>
      <c r="AX29" s="4">
        <v>0.39705158402830898</v>
      </c>
      <c r="AY29" s="4">
        <v>1.3899367105529014E-2</v>
      </c>
      <c r="AZ29" s="4">
        <v>0.59777236204677298</v>
      </c>
      <c r="BA29" s="4">
        <v>9.2413053720466626E-3</v>
      </c>
      <c r="BB29" s="11">
        <v>4.5178208295586497</v>
      </c>
      <c r="BC29" s="11">
        <v>8.9367951021547029E-2</v>
      </c>
      <c r="BD29" s="11">
        <v>2.2174842788300202</v>
      </c>
      <c r="BE29" s="11">
        <v>2.9132320702505259E-2</v>
      </c>
      <c r="BF29" s="13">
        <v>26.8863492132052</v>
      </c>
      <c r="BG29" s="13">
        <v>0.33063900398900936</v>
      </c>
      <c r="BH29" s="11">
        <v>7.3928242643932398</v>
      </c>
      <c r="BI29" s="11">
        <v>8.990194247681009E-2</v>
      </c>
      <c r="BJ29" s="13">
        <v>23.6005483537113</v>
      </c>
      <c r="BK29" s="13">
        <v>0.24939225678368035</v>
      </c>
      <c r="BL29" s="11">
        <v>3.47178238415745</v>
      </c>
      <c r="BM29" s="11">
        <v>3.6330597097989172E-2</v>
      </c>
      <c r="BN29" s="13">
        <v>23.319019319694199</v>
      </c>
      <c r="BO29" s="13">
        <v>0.26998035799855863</v>
      </c>
      <c r="BP29" s="11">
        <v>3.3683042209474698</v>
      </c>
      <c r="BQ29" s="11">
        <v>3.2870598038197869E-2</v>
      </c>
      <c r="BR29" s="4">
        <v>0.128355649725614</v>
      </c>
      <c r="BS29" s="4">
        <v>3.2700002553932264E-3</v>
      </c>
      <c r="BT29" s="4">
        <v>2.9297352403760999E-2</v>
      </c>
      <c r="BU29" s="4">
        <v>3.104804811268764E-3</v>
      </c>
      <c r="BV29" s="4">
        <v>1.4142528108491001E-2</v>
      </c>
      <c r="BW29" s="4">
        <v>1.6926171814546514E-3</v>
      </c>
      <c r="BX29" s="4">
        <v>2.9615367943779999E-3</v>
      </c>
      <c r="BY29" s="4">
        <v>3.5723404185555863E-4</v>
      </c>
      <c r="BZ29" s="4">
        <v>1.5937006863063E-2</v>
      </c>
      <c r="CA29" s="4">
        <v>3.3195674932857619E-3</v>
      </c>
    </row>
    <row r="30" spans="1:79" s="1" customFormat="1" x14ac:dyDescent="0.2">
      <c r="A30" s="1">
        <v>170</v>
      </c>
      <c r="B30" s="4">
        <v>1.4386756611090349E-2</v>
      </c>
      <c r="C30" s="4">
        <v>7.4019252107749143E-5</v>
      </c>
      <c r="D30" s="11">
        <v>1.6201899384820664</v>
      </c>
      <c r="E30" s="11">
        <v>1.2132975087854997E-2</v>
      </c>
      <c r="F30" s="11">
        <v>15.667162178738206</v>
      </c>
      <c r="G30" s="11">
        <v>8.0606884405554607E-2</v>
      </c>
      <c r="H30" s="11">
        <v>3.9990788082600002</v>
      </c>
      <c r="I30" s="11">
        <v>3.2513549015983058E-2</v>
      </c>
      <c r="J30" s="11">
        <v>3.8875040952998292</v>
      </c>
      <c r="K30" s="11">
        <v>2.0001043562388895E-2</v>
      </c>
      <c r="L30" s="11">
        <v>1.3082999812803278</v>
      </c>
      <c r="M30" s="11">
        <v>9.0679214956777346E-3</v>
      </c>
      <c r="N30" s="11">
        <v>24.053291693495773</v>
      </c>
      <c r="O30" s="11">
        <v>0.23082641342231994</v>
      </c>
      <c r="P30" s="15">
        <v>115.47052317907479</v>
      </c>
      <c r="Q30" s="15">
        <v>1.8575942700854278</v>
      </c>
      <c r="R30" s="15">
        <v>1174.243125933348</v>
      </c>
      <c r="S30" s="15">
        <v>257.79771432080668</v>
      </c>
      <c r="T30" s="13">
        <v>50.577886852742999</v>
      </c>
      <c r="U30" s="13">
        <v>0.44169831109455748</v>
      </c>
      <c r="V30" s="13">
        <v>18.451034426324366</v>
      </c>
      <c r="W30" s="13">
        <v>0.39379578411886756</v>
      </c>
      <c r="X30" s="13">
        <v>96.349179601955242</v>
      </c>
      <c r="Y30" s="13">
        <v>1.3532053043781889</v>
      </c>
      <c r="Z30" s="15">
        <v>139.64616494978415</v>
      </c>
      <c r="AA30" s="15">
        <v>2.0149054402266868</v>
      </c>
      <c r="AB30" s="4">
        <v>9.9632004280145001E-2</v>
      </c>
      <c r="AC30" s="4">
        <v>4.8945566920932824E-3</v>
      </c>
      <c r="AD30" s="4">
        <v>2.2680927622111002E-2</v>
      </c>
      <c r="AE30" s="4">
        <v>2.5532224714971755E-3</v>
      </c>
      <c r="AF30" s="15">
        <v>184.13887122070599</v>
      </c>
      <c r="AG30" s="15">
        <v>1.1085129141211154</v>
      </c>
      <c r="AH30" s="11">
        <v>50.075056945267271</v>
      </c>
      <c r="AI30" s="11">
        <v>8.5923581634136976</v>
      </c>
      <c r="AJ30" s="4">
        <v>1.0343969787960701</v>
      </c>
      <c r="AK30" s="4">
        <v>0.3043286375312117</v>
      </c>
      <c r="AL30" s="4">
        <v>1.121617277551E-2</v>
      </c>
      <c r="AM30" s="4">
        <v>1.2196133986007187E-3</v>
      </c>
      <c r="AN30" s="4">
        <v>0.144224763504822</v>
      </c>
      <c r="AO30" s="4">
        <v>9.6810848937420192E-3</v>
      </c>
      <c r="AP30" s="4">
        <v>1.7295501429809999E-3</v>
      </c>
      <c r="AQ30" s="4">
        <v>2.2670948274073745E-4</v>
      </c>
      <c r="AR30" s="4">
        <v>3.640141013307E-3</v>
      </c>
      <c r="AS30" s="4">
        <v>4.9171828792039254E-4</v>
      </c>
      <c r="AT30" s="4">
        <v>1.50045102416E-3</v>
      </c>
      <c r="AU30" s="4">
        <v>1.9139640985041086E-4</v>
      </c>
      <c r="AV30" s="4">
        <v>2.0497809155007998E-2</v>
      </c>
      <c r="AW30" s="4">
        <v>1.7247749575788741E-3</v>
      </c>
      <c r="AX30" s="4">
        <v>0.21400165800358101</v>
      </c>
      <c r="AY30" s="4">
        <v>1.0476014404776858E-2</v>
      </c>
      <c r="AZ30" s="4">
        <v>0.314101893292353</v>
      </c>
      <c r="BA30" s="4">
        <v>6.5728233739855502E-3</v>
      </c>
      <c r="BB30" s="11">
        <v>2.5517698976138501</v>
      </c>
      <c r="BC30" s="11">
        <v>4.0687355271048012E-2</v>
      </c>
      <c r="BD30" s="11">
        <v>1.62301845792306</v>
      </c>
      <c r="BE30" s="11">
        <v>2.0558554175662356E-2</v>
      </c>
      <c r="BF30" s="13">
        <v>22.3998975323106</v>
      </c>
      <c r="BG30" s="13">
        <v>0.25941641854829933</v>
      </c>
      <c r="BH30" s="11">
        <v>6.5757821700582797</v>
      </c>
      <c r="BI30" s="11">
        <v>7.2917673662851637E-2</v>
      </c>
      <c r="BJ30" s="13">
        <v>21.299147264107699</v>
      </c>
      <c r="BK30" s="13">
        <v>0.27754388618928094</v>
      </c>
      <c r="BL30" s="11">
        <v>3.0964721989494199</v>
      </c>
      <c r="BM30" s="11">
        <v>3.9407407396220055E-2</v>
      </c>
      <c r="BN30" s="13">
        <v>20.640842830792099</v>
      </c>
      <c r="BO30" s="13">
        <v>0.23594002933992336</v>
      </c>
      <c r="BP30" s="11">
        <v>2.9403261183698599</v>
      </c>
      <c r="BQ30" s="11">
        <v>3.7012474643604687E-2</v>
      </c>
      <c r="BR30" s="4">
        <v>1.1078497878106</v>
      </c>
      <c r="BS30" s="4">
        <v>0.19620519386417115</v>
      </c>
      <c r="BT30" s="4">
        <v>5.1791432748748999E-2</v>
      </c>
      <c r="BU30" s="4">
        <v>1.6252155511686121E-2</v>
      </c>
      <c r="BV30" s="4">
        <v>1.3238060673258001E-2</v>
      </c>
      <c r="BW30" s="4">
        <v>1.7708147087051997E-3</v>
      </c>
      <c r="BX30" s="4">
        <v>6.8892967312539997E-3</v>
      </c>
      <c r="BY30" s="4">
        <v>8.2747774842631102E-4</v>
      </c>
      <c r="BZ30" s="4">
        <v>6.1244460446879E-2</v>
      </c>
      <c r="CA30" s="4">
        <v>8.2424759928420369E-3</v>
      </c>
    </row>
    <row r="31" spans="1:79" s="1" customFormat="1" x14ac:dyDescent="0.2">
      <c r="A31" s="1">
        <v>171</v>
      </c>
      <c r="B31" s="4">
        <v>-1.0079268929252016E-2</v>
      </c>
      <c r="C31" s="4">
        <v>5.1857410819127369E-5</v>
      </c>
      <c r="D31" s="11">
        <v>2.1121331000413548</v>
      </c>
      <c r="E31" s="11">
        <v>1.5816946937125653E-2</v>
      </c>
      <c r="F31" s="11">
        <v>16.049519062134515</v>
      </c>
      <c r="G31" s="11">
        <v>8.2574094341213725E-2</v>
      </c>
      <c r="H31" s="11">
        <v>4.2461512962090637</v>
      </c>
      <c r="I31" s="11">
        <v>2.1846268188026541E-2</v>
      </c>
      <c r="J31" s="11">
        <v>4.1763586388942491</v>
      </c>
      <c r="K31" s="11">
        <v>2.1487187928541727E-2</v>
      </c>
      <c r="L31" s="11">
        <v>0.58201081562492685</v>
      </c>
      <c r="M31" s="11">
        <v>3.8130892675242024E-3</v>
      </c>
      <c r="N31" s="11">
        <v>23.358035773669791</v>
      </c>
      <c r="O31" s="11">
        <v>0.22415441890160842</v>
      </c>
      <c r="P31" s="15">
        <v>116.5215037458898</v>
      </c>
      <c r="Q31" s="15">
        <v>1.7440861631772639</v>
      </c>
      <c r="R31" s="15">
        <v>1814.0959292599791</v>
      </c>
      <c r="S31" s="15">
        <v>28.000460526258397</v>
      </c>
      <c r="T31" s="13">
        <v>62.840705239316001</v>
      </c>
      <c r="U31" s="13">
        <v>0.31479745414836652</v>
      </c>
      <c r="V31" s="13">
        <v>23.19249610404901</v>
      </c>
      <c r="W31" s="13">
        <v>0.43776559228311096</v>
      </c>
      <c r="X31" s="13">
        <v>103.3254408725861</v>
      </c>
      <c r="Y31" s="13">
        <v>1.3253095309500942</v>
      </c>
      <c r="Z31" s="15">
        <v>159.48657607644213</v>
      </c>
      <c r="AA31" s="15">
        <v>2.1844560847291188</v>
      </c>
      <c r="AB31" s="4">
        <v>-3.7380297188629999E-3</v>
      </c>
      <c r="AC31" s="4">
        <v>4.3414541544220238E-4</v>
      </c>
      <c r="AD31" s="4">
        <v>2.1608678256509001E-2</v>
      </c>
      <c r="AE31" s="4">
        <v>9.7564182390736894E-4</v>
      </c>
      <c r="AF31" s="15">
        <v>71.803128131646702</v>
      </c>
      <c r="AG31" s="15">
        <v>0.40235593322371638</v>
      </c>
      <c r="AH31" s="11">
        <v>48.964128700623888</v>
      </c>
      <c r="AI31" s="11">
        <v>5.4723516714878748</v>
      </c>
      <c r="AJ31" s="4">
        <v>1.66488528093934</v>
      </c>
      <c r="AK31" s="4">
        <v>4.0038798315011337E-2</v>
      </c>
      <c r="AL31" s="4">
        <v>2.5552147323719999E-3</v>
      </c>
      <c r="AM31" s="4">
        <v>2.4593451045736405E-4</v>
      </c>
      <c r="AN31" s="4">
        <v>1.1171613258506999E-2</v>
      </c>
      <c r="AO31" s="4">
        <v>1.5762258530727963E-3</v>
      </c>
      <c r="AP31" s="4">
        <v>1.4249408622789999E-3</v>
      </c>
      <c r="AQ31" s="4">
        <v>2.0438082837349818E-4</v>
      </c>
      <c r="AR31" s="4">
        <v>2.655454489955E-3</v>
      </c>
      <c r="AS31" s="4">
        <v>2.85317287738402E-4</v>
      </c>
      <c r="AT31" s="4">
        <v>2.0044924970519999E-3</v>
      </c>
      <c r="AU31" s="4">
        <v>2.1979767227505627E-4</v>
      </c>
      <c r="AV31" s="4">
        <v>4.9603754636707999E-2</v>
      </c>
      <c r="AW31" s="4">
        <v>4.6111949494746637E-3</v>
      </c>
      <c r="AX31" s="4">
        <v>0.441963700627578</v>
      </c>
      <c r="AY31" s="4">
        <v>1.4138575526453319E-2</v>
      </c>
      <c r="AZ31" s="4">
        <v>0.634660081678739</v>
      </c>
      <c r="BA31" s="4">
        <v>1.0491807645316487E-2</v>
      </c>
      <c r="BB31" s="11">
        <v>4.5468229120099597</v>
      </c>
      <c r="BC31" s="11">
        <v>7.0409684996070976E-2</v>
      </c>
      <c r="BD31" s="11">
        <v>1.77250465799291</v>
      </c>
      <c r="BE31" s="11">
        <v>1.6995910273188374E-2</v>
      </c>
      <c r="BF31" s="13">
        <v>13.999458261906501</v>
      </c>
      <c r="BG31" s="13">
        <v>0.18780282769882509</v>
      </c>
      <c r="BH31" s="11">
        <v>2.77187874536838</v>
      </c>
      <c r="BI31" s="11">
        <v>3.5828958583058276E-2</v>
      </c>
      <c r="BJ31" s="13">
        <v>6.9622487368965702</v>
      </c>
      <c r="BK31" s="13">
        <v>0.10135309334612871</v>
      </c>
      <c r="BL31" s="11">
        <v>0.89187107222676598</v>
      </c>
      <c r="BM31" s="11">
        <v>1.2972834416481395E-2</v>
      </c>
      <c r="BN31" s="13">
        <v>5.7430293256532803</v>
      </c>
      <c r="BO31" s="13">
        <v>8.767935311200438E-2</v>
      </c>
      <c r="BP31" s="11">
        <v>0.81812624732234995</v>
      </c>
      <c r="BQ31" s="11">
        <v>9.0529198489593815E-3</v>
      </c>
      <c r="BR31" s="4">
        <v>1.0207331902269501</v>
      </c>
      <c r="BS31" s="4">
        <v>0.11519265747262289</v>
      </c>
      <c r="BT31" s="4">
        <v>9.7184278200816002E-2</v>
      </c>
      <c r="BU31" s="4">
        <v>2.7805660622801484E-3</v>
      </c>
      <c r="BV31" s="4">
        <v>1.5856001304296999E-2</v>
      </c>
      <c r="BW31" s="4">
        <v>1.3409084945308766E-3</v>
      </c>
      <c r="BX31" s="4">
        <v>1.3220418104026001E-2</v>
      </c>
      <c r="BY31" s="4">
        <v>1.0017838223909396E-3</v>
      </c>
      <c r="BZ31" s="4">
        <v>7.2995597270376994E-2</v>
      </c>
      <c r="CA31" s="4">
        <v>8.040243465186437E-3</v>
      </c>
    </row>
    <row r="32" spans="1:79" s="1" customFormat="1" x14ac:dyDescent="0.2">
      <c r="A32" s="1">
        <v>172</v>
      </c>
      <c r="B32" s="4">
        <v>1.3366103014832877E-2</v>
      </c>
      <c r="C32" s="4">
        <v>6.8768032677385933E-5</v>
      </c>
      <c r="D32" s="11">
        <v>2.2531812499667434</v>
      </c>
      <c r="E32" s="11">
        <v>1.6873201915993199E-2</v>
      </c>
      <c r="F32" s="11">
        <v>16.136782777632572</v>
      </c>
      <c r="G32" s="11">
        <v>8.302306245347961E-2</v>
      </c>
      <c r="H32" s="11">
        <v>4.2434313591607005</v>
      </c>
      <c r="I32" s="11">
        <v>2.1832274227362447E-2</v>
      </c>
      <c r="J32" s="11">
        <v>4.1429155817266565</v>
      </c>
      <c r="K32" s="11">
        <v>2.131512481892921E-2</v>
      </c>
      <c r="L32" s="11">
        <v>0.6127751553016445</v>
      </c>
      <c r="M32" s="11">
        <v>4.0146442391750404E-3</v>
      </c>
      <c r="N32" s="11">
        <v>23.129967685191982</v>
      </c>
      <c r="O32" s="11">
        <v>0.22196577297529452</v>
      </c>
      <c r="P32" s="15">
        <v>118.49625557453903</v>
      </c>
      <c r="Q32" s="15">
        <v>1.7736441179695919</v>
      </c>
      <c r="R32" s="15">
        <v>226.25309158978351</v>
      </c>
      <c r="S32" s="15">
        <v>2.2125523065909993</v>
      </c>
      <c r="T32" s="13">
        <v>57.1885938332493</v>
      </c>
      <c r="U32" s="13">
        <v>0.286483477174099</v>
      </c>
      <c r="V32" s="13">
        <v>26.350850525261745</v>
      </c>
      <c r="W32" s="13">
        <v>0.46679392788977808</v>
      </c>
      <c r="X32" s="13">
        <v>102.69442423487592</v>
      </c>
      <c r="Y32" s="13">
        <v>1.3172157608477637</v>
      </c>
      <c r="Z32" s="15">
        <v>158.96994989031901</v>
      </c>
      <c r="AA32" s="15">
        <v>2.1581529498868046</v>
      </c>
      <c r="AB32" s="4">
        <v>1.488338482571E-2</v>
      </c>
      <c r="AC32" s="4">
        <v>8.622553178786271E-4</v>
      </c>
      <c r="AD32" s="4">
        <v>7.7425211409080002E-3</v>
      </c>
      <c r="AE32" s="4">
        <v>5.7938467927837645E-4</v>
      </c>
      <c r="AF32" s="15">
        <v>69.554416202213304</v>
      </c>
      <c r="AG32" s="15">
        <v>0.35336879458639275</v>
      </c>
      <c r="AH32" s="11">
        <v>93.127536187246974</v>
      </c>
      <c r="AI32" s="11">
        <v>11.848277022207121</v>
      </c>
      <c r="AJ32" s="4">
        <v>4.8125842992400003E-4</v>
      </c>
      <c r="AK32" s="4">
        <v>1.5632091010252285E-4</v>
      </c>
      <c r="AL32" s="4">
        <v>-6.8447821622E-5</v>
      </c>
      <c r="AM32" s="4">
        <v>3.9988558142733573E-5</v>
      </c>
      <c r="AN32" s="4">
        <v>-2.1059803144040001E-3</v>
      </c>
      <c r="AO32" s="4">
        <v>6.798310760026215E-4</v>
      </c>
      <c r="AP32" s="4">
        <v>4.4169809289099998E-4</v>
      </c>
      <c r="AQ32" s="4">
        <v>1.1308027312564902E-4</v>
      </c>
      <c r="AR32" s="4">
        <v>1.288673651463E-3</v>
      </c>
      <c r="AS32" s="4">
        <v>1.9749312690762628E-4</v>
      </c>
      <c r="AT32" s="4">
        <v>2.2111516138969998E-3</v>
      </c>
      <c r="AU32" s="4">
        <v>3.443219599185783E-4</v>
      </c>
      <c r="AV32" s="4">
        <v>5.5290881053828997E-2</v>
      </c>
      <c r="AW32" s="4">
        <v>4.1582998416294622E-3</v>
      </c>
      <c r="AX32" s="4">
        <v>0.48352984393722998</v>
      </c>
      <c r="AY32" s="4">
        <v>1.9995988516113686E-2</v>
      </c>
      <c r="AZ32" s="4">
        <v>0.67766475105756996</v>
      </c>
      <c r="BA32" s="4">
        <v>1.1563997409794082E-2</v>
      </c>
      <c r="BB32" s="11">
        <v>4.9505587220163898</v>
      </c>
      <c r="BC32" s="11">
        <v>6.6677585738825706E-2</v>
      </c>
      <c r="BD32" s="11">
        <v>1.7578084160494301</v>
      </c>
      <c r="BE32" s="11">
        <v>2.3146634445254916E-2</v>
      </c>
      <c r="BF32" s="13">
        <v>13.868050907576199</v>
      </c>
      <c r="BG32" s="13">
        <v>0.14780151601666261</v>
      </c>
      <c r="BH32" s="11">
        <v>2.66349877247819</v>
      </c>
      <c r="BI32" s="11">
        <v>2.7121469079482409E-2</v>
      </c>
      <c r="BJ32" s="13">
        <v>6.9209978487792903</v>
      </c>
      <c r="BK32" s="13">
        <v>8.7526163714958999E-2</v>
      </c>
      <c r="BL32" s="11">
        <v>0.92508623364859999</v>
      </c>
      <c r="BM32" s="11">
        <v>1.1584148795662202E-2</v>
      </c>
      <c r="BN32" s="13">
        <v>5.92674378619488</v>
      </c>
      <c r="BO32" s="13">
        <v>7.0789191895818768E-2</v>
      </c>
      <c r="BP32" s="11">
        <v>0.87477133755594605</v>
      </c>
      <c r="BQ32" s="11">
        <v>1.3987159242339196E-2</v>
      </c>
      <c r="BR32" s="4">
        <v>1.9401274058294</v>
      </c>
      <c r="BS32" s="4">
        <v>0.25779529984745875</v>
      </c>
      <c r="BT32" s="4">
        <v>3.89768088645E-4</v>
      </c>
      <c r="BU32" s="4">
        <v>1.010987760774383E-4</v>
      </c>
      <c r="BV32" s="4">
        <v>7.7439163722349998E-3</v>
      </c>
      <c r="BW32" s="4">
        <v>9.3112935724436034E-4</v>
      </c>
      <c r="BX32" s="4">
        <v>9.9180280946190007E-3</v>
      </c>
      <c r="BY32" s="4">
        <v>9.7337522904456224E-4</v>
      </c>
      <c r="BZ32" s="4">
        <v>8.5003820430509996E-2</v>
      </c>
      <c r="CA32" s="4">
        <v>1.1269234910426999E-2</v>
      </c>
    </row>
    <row r="33" spans="1:79" s="1" customFormat="1" x14ac:dyDescent="0.2">
      <c r="A33" s="1">
        <v>173</v>
      </c>
      <c r="B33" s="4">
        <v>1.1318175030539317E-2</v>
      </c>
      <c r="C33" s="4">
        <v>5.8231530123982742E-5</v>
      </c>
      <c r="D33" s="11">
        <v>1.7209299525660682</v>
      </c>
      <c r="E33" s="11">
        <v>1.2887378045311123E-2</v>
      </c>
      <c r="F33" s="11">
        <v>15.884524574602928</v>
      </c>
      <c r="G33" s="11">
        <v>8.1725204706174503E-2</v>
      </c>
      <c r="H33" s="11">
        <v>4.0839062615827491</v>
      </c>
      <c r="I33" s="11">
        <v>2.6507977875496153E-2</v>
      </c>
      <c r="J33" s="11">
        <v>4.0335539462269905</v>
      </c>
      <c r="K33" s="11">
        <v>2.0752463846217359E-2</v>
      </c>
      <c r="L33" s="11">
        <v>0.88659221976638547</v>
      </c>
      <c r="M33" s="11">
        <v>5.8085781004460057E-3</v>
      </c>
      <c r="N33" s="11">
        <v>24.173480015857027</v>
      </c>
      <c r="O33" s="11">
        <v>0.2319797956595375</v>
      </c>
      <c r="P33" s="15">
        <v>117.64558805121881</v>
      </c>
      <c r="Q33" s="15">
        <v>1.8309303657865728</v>
      </c>
      <c r="R33" s="15">
        <v>1564.9054802819255</v>
      </c>
      <c r="S33" s="15">
        <v>122.61379934853298</v>
      </c>
      <c r="T33" s="13">
        <v>57.113692430992003</v>
      </c>
      <c r="U33" s="13">
        <v>0.41400347764983136</v>
      </c>
      <c r="V33" s="13">
        <v>25.751189630186829</v>
      </c>
      <c r="W33" s="13">
        <v>0.56950469198380005</v>
      </c>
      <c r="X33" s="13">
        <v>116.08018861335844</v>
      </c>
      <c r="Y33" s="13">
        <v>1.6224075598359862</v>
      </c>
      <c r="Z33" s="15">
        <v>164.47949568960249</v>
      </c>
      <c r="AA33" s="15">
        <v>2.1587861865124092</v>
      </c>
      <c r="AB33" s="4">
        <v>0.94043274733426596</v>
      </c>
      <c r="AC33" s="4">
        <v>6.5134582453527698E-2</v>
      </c>
      <c r="AD33" s="4">
        <v>3.6412416568839E-2</v>
      </c>
      <c r="AE33" s="4">
        <v>2.0320989123116251E-3</v>
      </c>
      <c r="AF33" s="15">
        <v>130.197850579636</v>
      </c>
      <c r="AG33" s="15">
        <v>1.3235354374493207</v>
      </c>
      <c r="AH33" s="11">
        <v>19.013072608776767</v>
      </c>
      <c r="AI33" s="11">
        <v>4.6095460224773159</v>
      </c>
      <c r="AJ33" s="4">
        <v>1.4864049024047199</v>
      </c>
      <c r="AK33" s="4">
        <v>0.14715991442874321</v>
      </c>
      <c r="AL33" s="4">
        <v>8.6020733361352006E-2</v>
      </c>
      <c r="AM33" s="4">
        <v>6.438681763494423E-3</v>
      </c>
      <c r="AN33" s="4">
        <v>4.69539900396272</v>
      </c>
      <c r="AO33" s="4">
        <v>0.31670135911086916</v>
      </c>
      <c r="AP33" s="4">
        <v>5.34496203006E-4</v>
      </c>
      <c r="AQ33" s="4">
        <v>1.2579212925941115E-4</v>
      </c>
      <c r="AR33" s="4">
        <v>3.691259997795E-3</v>
      </c>
      <c r="AS33" s="4">
        <v>3.3811689599737402E-4</v>
      </c>
      <c r="AT33" s="4">
        <v>1.6199521173719999E-3</v>
      </c>
      <c r="AU33" s="4">
        <v>1.9863239966673465E-4</v>
      </c>
      <c r="AV33" s="4">
        <v>2.7946076926125E-2</v>
      </c>
      <c r="AW33" s="4">
        <v>4.5614873373695658E-3</v>
      </c>
      <c r="AX33" s="4">
        <v>0.243891240222883</v>
      </c>
      <c r="AY33" s="4">
        <v>1.0530764918882479E-2</v>
      </c>
      <c r="AZ33" s="4">
        <v>0.37239577932776602</v>
      </c>
      <c r="BA33" s="4">
        <v>6.8322271221138344E-3</v>
      </c>
      <c r="BB33" s="11">
        <v>2.9106418522910298</v>
      </c>
      <c r="BC33" s="11">
        <v>6.3614038859123978E-2</v>
      </c>
      <c r="BD33" s="11">
        <v>1.6411097813384501</v>
      </c>
      <c r="BE33" s="11">
        <v>2.5467538671849636E-2</v>
      </c>
      <c r="BF33" s="13">
        <v>18.974575708532701</v>
      </c>
      <c r="BG33" s="13">
        <v>0.27481380092154778</v>
      </c>
      <c r="BH33" s="11">
        <v>4.63930304587715</v>
      </c>
      <c r="BI33" s="11">
        <v>7.7166347579837535E-2</v>
      </c>
      <c r="BJ33" s="13">
        <v>12.944518012002099</v>
      </c>
      <c r="BK33" s="13">
        <v>0.20770958404242146</v>
      </c>
      <c r="BL33" s="11">
        <v>1.6898977545034499</v>
      </c>
      <c r="BM33" s="11">
        <v>2.8258165692241956E-2</v>
      </c>
      <c r="BN33" s="13">
        <v>10.701557039114901</v>
      </c>
      <c r="BO33" s="13">
        <v>0.15863230858602878</v>
      </c>
      <c r="BP33" s="11">
        <v>1.49509813556439</v>
      </c>
      <c r="BQ33" s="11">
        <v>2.113138909081726E-2</v>
      </c>
      <c r="BR33" s="4">
        <v>0.41973604829368499</v>
      </c>
      <c r="BS33" s="4">
        <v>9.8794457716908479E-2</v>
      </c>
      <c r="BT33" s="4">
        <v>8.2992313866932996E-2</v>
      </c>
      <c r="BU33" s="4">
        <v>8.3729990022213766E-3</v>
      </c>
      <c r="BV33" s="4">
        <v>2.0654693156603E-2</v>
      </c>
      <c r="BW33" s="4">
        <v>1.7353902218016212E-3</v>
      </c>
      <c r="BX33" s="4">
        <v>7.9784169841880005E-3</v>
      </c>
      <c r="BY33" s="4">
        <v>7.7801098731441521E-4</v>
      </c>
      <c r="BZ33" s="4">
        <v>4.5336955589859E-2</v>
      </c>
      <c r="CA33" s="4">
        <v>6.1876205952705451E-3</v>
      </c>
    </row>
    <row r="34" spans="1:79" s="1" customFormat="1" x14ac:dyDescent="0.2">
      <c r="A34" s="1">
        <v>174</v>
      </c>
      <c r="B34" s="4">
        <v>6.2114977097270957E-2</v>
      </c>
      <c r="C34" s="4">
        <v>3.1957892065023969E-4</v>
      </c>
      <c r="D34" s="11">
        <v>1.7113242460451532</v>
      </c>
      <c r="E34" s="11">
        <v>1.2815444628647154E-2</v>
      </c>
      <c r="F34" s="11">
        <v>15.680341888849391</v>
      </c>
      <c r="G34" s="11">
        <v>8.0674693454654625E-2</v>
      </c>
      <c r="H34" s="11">
        <v>4.2027482300719541</v>
      </c>
      <c r="I34" s="11">
        <v>2.1622961255025702E-2</v>
      </c>
      <c r="J34" s="11">
        <v>4.0950042510569249</v>
      </c>
      <c r="K34" s="11">
        <v>2.1068623056264658E-2</v>
      </c>
      <c r="L34" s="11">
        <v>0.90933988786761366</v>
      </c>
      <c r="M34" s="11">
        <v>5.9576112228027752E-3</v>
      </c>
      <c r="N34" s="11">
        <v>23.989988945829818</v>
      </c>
      <c r="O34" s="11">
        <v>0.2302189312369417</v>
      </c>
      <c r="P34" s="15">
        <v>123.01277510973598</v>
      </c>
      <c r="Q34" s="15">
        <v>1.841247083721177</v>
      </c>
      <c r="R34" s="15">
        <v>1744.6788959743142</v>
      </c>
      <c r="S34" s="15">
        <v>44.331082305211417</v>
      </c>
      <c r="T34" s="13">
        <v>61.328975993173799</v>
      </c>
      <c r="U34" s="13">
        <v>0.41497585080046018</v>
      </c>
      <c r="V34" s="13">
        <v>24.049945500297113</v>
      </c>
      <c r="W34" s="13">
        <v>0.40751880045357869</v>
      </c>
      <c r="X34" s="13">
        <v>111.71088813310863</v>
      </c>
      <c r="Y34" s="13">
        <v>1.4328659379859441</v>
      </c>
      <c r="Z34" s="15">
        <v>173.33877913517185</v>
      </c>
      <c r="AA34" s="15">
        <v>2.1520738351978039</v>
      </c>
      <c r="AB34" s="4">
        <v>0.63123855509830595</v>
      </c>
      <c r="AC34" s="4">
        <v>3.5524077406055704E-2</v>
      </c>
      <c r="AD34" s="4">
        <v>0.140669821351908</v>
      </c>
      <c r="AE34" s="4">
        <v>1.1621297504162216E-2</v>
      </c>
      <c r="AF34" s="15">
        <v>126.31425212987099</v>
      </c>
      <c r="AG34" s="15">
        <v>1.0128992945667743</v>
      </c>
      <c r="AH34" s="11">
        <v>88.099563267255704</v>
      </c>
      <c r="AI34" s="11">
        <v>7.8179809645088225</v>
      </c>
      <c r="AJ34" s="4">
        <v>1.5905572212678301</v>
      </c>
      <c r="AK34" s="4">
        <v>4.1738838103793391E-2</v>
      </c>
      <c r="AL34" s="4">
        <v>5.5119488628155001E-2</v>
      </c>
      <c r="AM34" s="4">
        <v>4.0090003491495422E-3</v>
      </c>
      <c r="AN34" s="4">
        <v>3.9701015360884702</v>
      </c>
      <c r="AO34" s="4">
        <v>0.1387453170194714</v>
      </c>
      <c r="AP34" s="4">
        <v>2.3431310322599998E-3</v>
      </c>
      <c r="AQ34" s="4">
        <v>2.6286319606653948E-4</v>
      </c>
      <c r="AR34" s="4">
        <v>5.6171225339449998E-3</v>
      </c>
      <c r="AS34" s="4">
        <v>8.501960935696723E-4</v>
      </c>
      <c r="AT34" s="4">
        <v>2.2341852265909999E-3</v>
      </c>
      <c r="AU34" s="4">
        <v>2.3283730824491932E-4</v>
      </c>
      <c r="AV34" s="4">
        <v>2.8217456595171001E-2</v>
      </c>
      <c r="AW34" s="4">
        <v>3.4802516791704215E-3</v>
      </c>
      <c r="AX34" s="4">
        <v>0.23527042629095099</v>
      </c>
      <c r="AY34" s="4">
        <v>1.1784459445784956E-2</v>
      </c>
      <c r="AZ34" s="4">
        <v>0.37690042413119001</v>
      </c>
      <c r="BA34" s="4">
        <v>1.0249680203447208E-2</v>
      </c>
      <c r="BB34" s="11">
        <v>2.9301398495422899</v>
      </c>
      <c r="BC34" s="11">
        <v>5.0103976964272143E-2</v>
      </c>
      <c r="BD34" s="11">
        <v>1.63659017573451</v>
      </c>
      <c r="BE34" s="11">
        <v>2.4025704497332344E-2</v>
      </c>
      <c r="BF34" s="13">
        <v>18.985059086509601</v>
      </c>
      <c r="BG34" s="13">
        <v>0.26518827016173557</v>
      </c>
      <c r="BH34" s="11">
        <v>4.4918842378194697</v>
      </c>
      <c r="BI34" s="11">
        <v>5.8791136368136696E-2</v>
      </c>
      <c r="BJ34" s="13">
        <v>12.663692495792301</v>
      </c>
      <c r="BK34" s="13">
        <v>0.14658996150697395</v>
      </c>
      <c r="BL34" s="11">
        <v>1.6835705809416399</v>
      </c>
      <c r="BM34" s="11">
        <v>2.2165207755367185E-2</v>
      </c>
      <c r="BN34" s="13">
        <v>10.5832177711857</v>
      </c>
      <c r="BO34" s="13">
        <v>0.14179419021673823</v>
      </c>
      <c r="BP34" s="11">
        <v>1.5144528997380799</v>
      </c>
      <c r="BQ34" s="11">
        <v>2.1493651364031863E-2</v>
      </c>
      <c r="BR34" s="4">
        <v>1.91598046466474</v>
      </c>
      <c r="BS34" s="4">
        <v>0.19517249007741103</v>
      </c>
      <c r="BT34" s="4">
        <v>8.0976151070559999E-2</v>
      </c>
      <c r="BU34" s="4">
        <v>2.9876878174486632E-3</v>
      </c>
      <c r="BV34" s="4">
        <v>3.9199666671384997E-2</v>
      </c>
      <c r="BW34" s="4">
        <v>2.4424658371450512E-3</v>
      </c>
      <c r="BX34" s="4">
        <v>1.6669170911137E-2</v>
      </c>
      <c r="BY34" s="4">
        <v>8.4287845421856383E-4</v>
      </c>
      <c r="BZ34" s="4">
        <v>0.12565427684907801</v>
      </c>
      <c r="CA34" s="4">
        <v>9.5344530430615908E-3</v>
      </c>
    </row>
    <row r="35" spans="1:79" s="1" customFormat="1" x14ac:dyDescent="0.2">
      <c r="A35" s="1">
        <v>175</v>
      </c>
      <c r="B35" s="4">
        <v>4.2725364540982767E-2</v>
      </c>
      <c r="C35" s="4">
        <v>2.198201870542936E-4</v>
      </c>
      <c r="D35" s="11">
        <v>1.8925199565954529</v>
      </c>
      <c r="E35" s="11">
        <v>1.4172349143307072E-2</v>
      </c>
      <c r="F35" s="11">
        <v>15.895989156570153</v>
      </c>
      <c r="G35" s="11">
        <v>8.1784189493773168E-2</v>
      </c>
      <c r="H35" s="11">
        <v>4.1894453321762501</v>
      </c>
      <c r="I35" s="11">
        <v>2.1554518410003467E-2</v>
      </c>
      <c r="J35" s="11">
        <v>4.1057600195564516</v>
      </c>
      <c r="K35" s="11">
        <v>2.1123961028658281E-2</v>
      </c>
      <c r="L35" s="11">
        <v>0.60926860039022823</v>
      </c>
      <c r="M35" s="11">
        <v>3.9916707710886254E-3</v>
      </c>
      <c r="N35" s="11">
        <v>24.058659008282195</v>
      </c>
      <c r="O35" s="11">
        <v>0.2308779206354552</v>
      </c>
      <c r="P35" s="15">
        <v>113.73359829258284</v>
      </c>
      <c r="Q35" s="15">
        <v>1.7023569787001738</v>
      </c>
      <c r="R35" s="15">
        <v>1018.8896978518644</v>
      </c>
      <c r="S35" s="15">
        <v>56.842981483094121</v>
      </c>
      <c r="T35" s="13">
        <v>66.064326208368698</v>
      </c>
      <c r="U35" s="13">
        <v>0.63604084266087979</v>
      </c>
      <c r="V35" s="13">
        <v>28.837190239567377</v>
      </c>
      <c r="W35" s="13">
        <v>0.45735171170200067</v>
      </c>
      <c r="X35" s="13">
        <v>120.87003178657667</v>
      </c>
      <c r="Y35" s="13">
        <v>1.5503462049634618</v>
      </c>
      <c r="Z35" s="15">
        <v>165.49009362947857</v>
      </c>
      <c r="AA35" s="15">
        <v>2.2195947757182735</v>
      </c>
      <c r="AB35" s="4">
        <v>1.2847991424362999E-2</v>
      </c>
      <c r="AC35" s="4">
        <v>8.008139687981302E-4</v>
      </c>
      <c r="AD35" s="4">
        <v>0.12223231617752001</v>
      </c>
      <c r="AE35" s="4">
        <v>2.1617458442874146E-2</v>
      </c>
      <c r="AF35" s="15">
        <v>85.543267296999204</v>
      </c>
      <c r="AG35" s="15">
        <v>0.42852483373755446</v>
      </c>
      <c r="AH35" s="11">
        <v>24.464668964503705</v>
      </c>
      <c r="AI35" s="11">
        <v>3.9561723011451626</v>
      </c>
      <c r="AJ35" s="4">
        <v>0.70968062464067405</v>
      </c>
      <c r="AK35" s="4">
        <v>8.604639588640875E-2</v>
      </c>
      <c r="AL35" s="4">
        <v>1.989786916438E-3</v>
      </c>
      <c r="AM35" s="4">
        <v>2.1578228950920543E-4</v>
      </c>
      <c r="AN35" s="4">
        <v>3.230483770927E-2</v>
      </c>
      <c r="AO35" s="4">
        <v>2.6617077124757547E-3</v>
      </c>
      <c r="AP35" s="4">
        <v>9.5090437172100004E-4</v>
      </c>
      <c r="AQ35" s="4">
        <v>1.6590282407230605E-4</v>
      </c>
      <c r="AR35" s="4">
        <v>3.9120662698740004E-3</v>
      </c>
      <c r="AS35" s="4">
        <v>4.6603798568180976E-4</v>
      </c>
      <c r="AT35" s="4">
        <v>1.970266352472E-3</v>
      </c>
      <c r="AU35" s="4">
        <v>2.1670741403832545E-4</v>
      </c>
      <c r="AV35" s="4">
        <v>3.6265242540112999E-2</v>
      </c>
      <c r="AW35" s="4">
        <v>3.884462148552985E-3</v>
      </c>
      <c r="AX35" s="4">
        <v>0.29569582351061002</v>
      </c>
      <c r="AY35" s="4">
        <v>8.0754519413082648E-3</v>
      </c>
      <c r="AZ35" s="4">
        <v>0.44859508422591898</v>
      </c>
      <c r="BA35" s="4">
        <v>1.0464018346681626E-2</v>
      </c>
      <c r="BB35" s="11">
        <v>3.4787848558825001</v>
      </c>
      <c r="BC35" s="11">
        <v>4.6283578445944031E-2</v>
      </c>
      <c r="BD35" s="11">
        <v>1.6781618073931499</v>
      </c>
      <c r="BE35" s="11">
        <v>1.912153710858127E-2</v>
      </c>
      <c r="BF35" s="13">
        <v>15.8330805579049</v>
      </c>
      <c r="BG35" s="13">
        <v>0.16362223669046</v>
      </c>
      <c r="BH35" s="11">
        <v>3.2175438716485201</v>
      </c>
      <c r="BI35" s="11">
        <v>2.4069126677780644E-2</v>
      </c>
      <c r="BJ35" s="13">
        <v>8.1829151275211292</v>
      </c>
      <c r="BK35" s="13">
        <v>7.9728530601000686E-2</v>
      </c>
      <c r="BL35" s="11">
        <v>1.0161379254701399</v>
      </c>
      <c r="BM35" s="11">
        <v>1.2734341853676431E-2</v>
      </c>
      <c r="BN35" s="13">
        <v>6.0023795865969403</v>
      </c>
      <c r="BO35" s="13">
        <v>0.1041863206278355</v>
      </c>
      <c r="BP35" s="11">
        <v>0.83811623261769197</v>
      </c>
      <c r="BQ35" s="11">
        <v>9.4976281210024729E-3</v>
      </c>
      <c r="BR35" s="4">
        <v>0.50707233144498998</v>
      </c>
      <c r="BS35" s="4">
        <v>9.0809466890296592E-2</v>
      </c>
      <c r="BT35" s="4">
        <v>4.3977198642667997E-2</v>
      </c>
      <c r="BU35" s="4">
        <v>3.3595798609054326E-3</v>
      </c>
      <c r="BV35" s="4">
        <v>2.2354252766653E-2</v>
      </c>
      <c r="BW35" s="4">
        <v>2.9997380958114795E-3</v>
      </c>
      <c r="BX35" s="4">
        <v>8.7184258155660003E-3</v>
      </c>
      <c r="BY35" s="4">
        <v>5.0308283674433719E-4</v>
      </c>
      <c r="BZ35" s="4">
        <v>4.3550804086140003E-2</v>
      </c>
      <c r="CA35" s="4">
        <v>3.6062088525369378E-3</v>
      </c>
    </row>
    <row r="36" spans="1:79" s="1" customFormat="1" x14ac:dyDescent="0.2">
      <c r="A36" s="1">
        <v>176</v>
      </c>
      <c r="B36" s="4">
        <v>6.3655557505809361E-4</v>
      </c>
      <c r="C36" s="4">
        <v>3.5630042913690226E-6</v>
      </c>
      <c r="D36" s="11">
        <v>2.078529240936597</v>
      </c>
      <c r="E36" s="11">
        <v>1.5565300648200003E-2</v>
      </c>
      <c r="F36" s="11">
        <v>15.793266269070074</v>
      </c>
      <c r="G36" s="11">
        <v>8.1255684597732941E-2</v>
      </c>
      <c r="H36" s="11">
        <v>3.9680381409512853</v>
      </c>
      <c r="I36" s="11">
        <v>2.0415387808939669E-2</v>
      </c>
      <c r="J36" s="11">
        <v>3.8825181086084797</v>
      </c>
      <c r="K36" s="11">
        <v>1.9975390872495724E-2</v>
      </c>
      <c r="L36" s="11">
        <v>1.6960735814216759</v>
      </c>
      <c r="M36" s="11">
        <v>1.1111958397725224E-2</v>
      </c>
      <c r="N36" s="11">
        <v>22.994873353508613</v>
      </c>
      <c r="O36" s="11">
        <v>0.22066934583952005</v>
      </c>
      <c r="P36" s="15">
        <v>119.55879653763301</v>
      </c>
      <c r="Q36" s="15">
        <v>1.7895481608455137</v>
      </c>
      <c r="R36" s="15">
        <v>495.99725887789282</v>
      </c>
      <c r="S36" s="15">
        <v>7.423137616951399</v>
      </c>
      <c r="T36" s="13">
        <v>53.921799890147298</v>
      </c>
      <c r="U36" s="13">
        <v>0.27011863192611163</v>
      </c>
      <c r="V36" s="13">
        <v>21.813269601145358</v>
      </c>
      <c r="W36" s="13">
        <v>0.4517247440695541</v>
      </c>
      <c r="X36" s="13">
        <v>93.373793697285976</v>
      </c>
      <c r="Y36" s="13">
        <v>1.2008767387248176</v>
      </c>
      <c r="Z36" s="15">
        <v>164.39889442431951</v>
      </c>
      <c r="AA36" s="15">
        <v>2.2891300085699942</v>
      </c>
      <c r="AB36" s="4">
        <v>0.62980315908860995</v>
      </c>
      <c r="AC36" s="4">
        <v>1.9458443034317138E-2</v>
      </c>
      <c r="AD36" s="4">
        <v>3.8741338396717E-2</v>
      </c>
      <c r="AE36" s="4">
        <v>3.3198736128789018E-3</v>
      </c>
      <c r="AF36" s="15">
        <v>216.767605670682</v>
      </c>
      <c r="AG36" s="15">
        <v>1.4075705781345449</v>
      </c>
      <c r="AH36" s="11">
        <v>59.36934871724705</v>
      </c>
      <c r="AI36" s="11">
        <v>9.8408619541691227</v>
      </c>
      <c r="AJ36" s="4">
        <v>0.10717386373676401</v>
      </c>
      <c r="AK36" s="4">
        <v>8.0297061969425779E-3</v>
      </c>
      <c r="AL36" s="4">
        <v>0.125574741999115</v>
      </c>
      <c r="AM36" s="4">
        <v>3.9979665884326276E-3</v>
      </c>
      <c r="AN36" s="4">
        <v>1.90759074193113</v>
      </c>
      <c r="AO36" s="4">
        <v>7.7181305573873218E-2</v>
      </c>
      <c r="AP36" s="4">
        <v>9.6660997613700001E-4</v>
      </c>
      <c r="AQ36" s="4">
        <v>1.6880071602298419E-4</v>
      </c>
      <c r="AR36" s="4">
        <v>3.3161799500860002E-3</v>
      </c>
      <c r="AS36" s="4">
        <v>3.1968891605857719E-4</v>
      </c>
      <c r="AT36" s="4">
        <v>1.214080473863E-3</v>
      </c>
      <c r="AU36" s="4">
        <v>1.7167740729444968E-4</v>
      </c>
      <c r="AV36" s="4">
        <v>3.2360533191318999E-2</v>
      </c>
      <c r="AW36" s="4">
        <v>2.5495239819428596E-3</v>
      </c>
      <c r="AX36" s="4">
        <v>0.35360832494080802</v>
      </c>
      <c r="AY36" s="4">
        <v>1.1438451123285266E-2</v>
      </c>
      <c r="AZ36" s="4">
        <v>0.59124653007844696</v>
      </c>
      <c r="BA36" s="4">
        <v>6.9118006326663456E-3</v>
      </c>
      <c r="BB36" s="11">
        <v>4.4863306701547199</v>
      </c>
      <c r="BC36" s="11">
        <v>6.6594620470268526E-2</v>
      </c>
      <c r="BD36" s="11">
        <v>2.3063465915021402</v>
      </c>
      <c r="BE36" s="11">
        <v>3.2024124086625243E-2</v>
      </c>
      <c r="BF36" s="13">
        <v>28.8010973343176</v>
      </c>
      <c r="BG36" s="13">
        <v>0.40580713711657296</v>
      </c>
      <c r="BH36" s="11">
        <v>7.8986897919317496</v>
      </c>
      <c r="BI36" s="11">
        <v>0.10025935165827997</v>
      </c>
      <c r="BJ36" s="13">
        <v>25.538064963038401</v>
      </c>
      <c r="BK36" s="13">
        <v>0.36679434963069973</v>
      </c>
      <c r="BL36" s="11">
        <v>3.7725851482852599</v>
      </c>
      <c r="BM36" s="11">
        <v>6.541409669361696E-2</v>
      </c>
      <c r="BN36" s="13">
        <v>25.526275069454101</v>
      </c>
      <c r="BO36" s="13">
        <v>0.36134866163209578</v>
      </c>
      <c r="BP36" s="11">
        <v>3.6749180244014399</v>
      </c>
      <c r="BQ36" s="11">
        <v>6.2741976462685381E-2</v>
      </c>
      <c r="BR36" s="4">
        <v>1.2403922446942</v>
      </c>
      <c r="BS36" s="4">
        <v>0.19614936991689991</v>
      </c>
      <c r="BT36" s="4">
        <v>6.2266721089839997E-3</v>
      </c>
      <c r="BU36" s="4">
        <v>7.727223384865605E-4</v>
      </c>
      <c r="BV36" s="4">
        <v>1.4354706289845E-2</v>
      </c>
      <c r="BW36" s="4">
        <v>1.2802039200067157E-3</v>
      </c>
      <c r="BX36" s="4">
        <v>1.028679270212E-2</v>
      </c>
      <c r="BY36" s="4">
        <v>1.1856852581754742E-3</v>
      </c>
      <c r="BZ36" s="4">
        <v>7.0576677855716002E-2</v>
      </c>
      <c r="CA36" s="4">
        <v>1.0518367274403664E-2</v>
      </c>
    </row>
    <row r="37" spans="1:79" s="1" customFormat="1" x14ac:dyDescent="0.2">
      <c r="A37" s="1">
        <v>177</v>
      </c>
      <c r="B37" s="4">
        <v>0.23627804540397046</v>
      </c>
      <c r="C37" s="4">
        <v>3.4669062029571373E-3</v>
      </c>
      <c r="D37" s="11">
        <v>2.3149204508091952</v>
      </c>
      <c r="E37" s="11">
        <v>1.7335542884773274E-2</v>
      </c>
      <c r="F37" s="11">
        <v>15.191484743180231</v>
      </c>
      <c r="G37" s="11">
        <v>7.8159544190082753E-2</v>
      </c>
      <c r="H37" s="11">
        <v>4.1626198451112719</v>
      </c>
      <c r="I37" s="11">
        <v>2.2934165096838034E-2</v>
      </c>
      <c r="J37" s="11">
        <v>4.0814631176649288</v>
      </c>
      <c r="K37" s="11">
        <v>2.0998954499726042E-2</v>
      </c>
      <c r="L37" s="11">
        <v>0.61959122719814141</v>
      </c>
      <c r="M37" s="11">
        <v>4.0593002660004171E-3</v>
      </c>
      <c r="N37" s="11">
        <v>22.16982224698992</v>
      </c>
      <c r="O37" s="11">
        <v>0.21275177720755883</v>
      </c>
      <c r="P37" s="15">
        <v>88.624703663839924</v>
      </c>
      <c r="Q37" s="15">
        <v>1.3265287042027225</v>
      </c>
      <c r="R37" s="15">
        <v>205.85461505690381</v>
      </c>
      <c r="S37" s="15">
        <v>2.3674352433220878</v>
      </c>
      <c r="T37" s="13">
        <v>63.813306983845798</v>
      </c>
      <c r="U37" s="13">
        <v>0.31966965524655999</v>
      </c>
      <c r="V37" s="13">
        <v>13.264492866202632</v>
      </c>
      <c r="W37" s="13">
        <v>0.2919592566818775</v>
      </c>
      <c r="X37" s="13">
        <v>99.853205265879538</v>
      </c>
      <c r="Y37" s="13">
        <v>1.2807727072558543</v>
      </c>
      <c r="Z37" s="15">
        <v>157.7339026650163</v>
      </c>
      <c r="AA37" s="15">
        <v>2.1585708713883971</v>
      </c>
      <c r="AB37" s="4">
        <v>0.44072564084758697</v>
      </c>
      <c r="AC37" s="4">
        <v>2.8505623336724462E-2</v>
      </c>
      <c r="AD37" s="4">
        <v>0.33623649432947</v>
      </c>
      <c r="AE37" s="4">
        <v>8.7014029729641455E-3</v>
      </c>
      <c r="AF37" s="15">
        <v>50.072485540876102</v>
      </c>
      <c r="AG37" s="15">
        <v>0.31580725553007083</v>
      </c>
      <c r="AH37" s="11">
        <v>0.34946685934129151</v>
      </c>
      <c r="AI37" s="11">
        <v>1.382720201445483E-2</v>
      </c>
      <c r="AJ37" s="4">
        <v>6.2276957106400003E-4</v>
      </c>
      <c r="AK37" s="4">
        <v>1.7599445909943331E-4</v>
      </c>
      <c r="AL37" s="4">
        <v>5.1540021408216001E-2</v>
      </c>
      <c r="AM37" s="4">
        <v>3.8824175712859261E-3</v>
      </c>
      <c r="AN37" s="4">
        <v>2.0239868362247901</v>
      </c>
      <c r="AO37" s="4">
        <v>0.10490919745014873</v>
      </c>
      <c r="AP37" s="4">
        <v>1.1278259818039999E-3</v>
      </c>
      <c r="AQ37" s="4">
        <v>1.7863143858208816E-4</v>
      </c>
      <c r="AR37" s="4">
        <v>3.1577277873670001E-3</v>
      </c>
      <c r="AS37" s="4">
        <v>3.0556593394917656E-4</v>
      </c>
      <c r="AT37" s="4">
        <v>1.7625509913410001E-3</v>
      </c>
      <c r="AU37" s="4">
        <v>2.026917310115198E-4</v>
      </c>
      <c r="AV37" s="4">
        <v>4.5755732780069003E-2</v>
      </c>
      <c r="AW37" s="4">
        <v>3.620129525776315E-3</v>
      </c>
      <c r="AX37" s="4">
        <v>0.36215121900588099</v>
      </c>
      <c r="AY37" s="4">
        <v>8.9823359765511899E-3</v>
      </c>
      <c r="AZ37" s="4">
        <v>0.54518211683138496</v>
      </c>
      <c r="BA37" s="4">
        <v>1.0856746973204278E-2</v>
      </c>
      <c r="BB37" s="11">
        <v>3.80034241078494</v>
      </c>
      <c r="BC37" s="11">
        <v>4.9959477695859476E-2</v>
      </c>
      <c r="BD37" s="11">
        <v>1.31763446280346</v>
      </c>
      <c r="BE37" s="11">
        <v>1.6457873066996725E-2</v>
      </c>
      <c r="BF37" s="13">
        <v>9.8699196103568898</v>
      </c>
      <c r="BG37" s="13">
        <v>0.10438540747048773</v>
      </c>
      <c r="BH37" s="11">
        <v>1.8854168304676</v>
      </c>
      <c r="BI37" s="11">
        <v>2.7562109179331686E-2</v>
      </c>
      <c r="BJ37" s="13">
        <v>4.8153994672484499</v>
      </c>
      <c r="BK37" s="13">
        <v>5.4210752074913257E-2</v>
      </c>
      <c r="BL37" s="11">
        <v>0.66910286362336802</v>
      </c>
      <c r="BM37" s="11">
        <v>1.195902869935333E-2</v>
      </c>
      <c r="BN37" s="13">
        <v>4.3724043224493698</v>
      </c>
      <c r="BO37" s="13">
        <v>5.7527592197213803E-2</v>
      </c>
      <c r="BP37" s="11">
        <v>0.64076474035661801</v>
      </c>
      <c r="BQ37" s="11">
        <v>6.7180304816400992E-3</v>
      </c>
      <c r="BR37" s="4">
        <v>4.5986123858509998E-3</v>
      </c>
      <c r="BS37" s="4">
        <v>5.9454598872601711E-4</v>
      </c>
      <c r="BT37" s="4">
        <v>-1.04858684095E-4</v>
      </c>
      <c r="BU37" s="4">
        <v>5.1948138668375934E-5</v>
      </c>
      <c r="BV37" s="4">
        <v>6.4221472826212003E-2</v>
      </c>
      <c r="BW37" s="4">
        <v>2.9573741396584706E-3</v>
      </c>
      <c r="BX37" s="4">
        <v>1.447723629809E-3</v>
      </c>
      <c r="BY37" s="4">
        <v>1.6848637536070085E-4</v>
      </c>
      <c r="BZ37" s="4">
        <v>1.948794219111E-3</v>
      </c>
      <c r="CA37" s="4">
        <v>2.1116820302999055E-4</v>
      </c>
    </row>
    <row r="38" spans="1:79" s="1" customFormat="1" x14ac:dyDescent="0.2">
      <c r="A38" s="1">
        <v>178</v>
      </c>
      <c r="B38" s="4">
        <v>7.8299623122003378E-3</v>
      </c>
      <c r="C38" s="4">
        <v>4.0284823747845756E-5</v>
      </c>
      <c r="D38" s="11">
        <v>1.6110686779289169</v>
      </c>
      <c r="E38" s="11">
        <v>1.2064669499459087E-2</v>
      </c>
      <c r="F38" s="11">
        <v>15.877146977900306</v>
      </c>
      <c r="G38" s="11">
        <v>8.1687247284286918E-2</v>
      </c>
      <c r="H38" s="11">
        <v>3.8950024359783599</v>
      </c>
      <c r="I38" s="11">
        <v>2.0039622206907443E-2</v>
      </c>
      <c r="J38" s="11">
        <v>3.8090354846196184</v>
      </c>
      <c r="K38" s="11">
        <v>1.9597325891096268E-2</v>
      </c>
      <c r="L38" s="11">
        <v>1.6169808814311109</v>
      </c>
      <c r="M38" s="11">
        <v>1.0593776402860177E-2</v>
      </c>
      <c r="N38" s="11">
        <v>24.169574821546806</v>
      </c>
      <c r="O38" s="11">
        <v>0.2319423196247459</v>
      </c>
      <c r="P38" s="15">
        <v>127.72046302469131</v>
      </c>
      <c r="Q38" s="15">
        <v>1.9526201013305691</v>
      </c>
      <c r="R38" s="15">
        <v>953.28822590065056</v>
      </c>
      <c r="S38" s="15">
        <v>94.667451028953479</v>
      </c>
      <c r="T38" s="13">
        <v>54.2707317017788</v>
      </c>
      <c r="U38" s="13">
        <v>0.27186658885235288</v>
      </c>
      <c r="V38" s="13">
        <v>27.560215147683884</v>
      </c>
      <c r="W38" s="13">
        <v>0.53762460716535421</v>
      </c>
      <c r="X38" s="13">
        <v>87.505135190454013</v>
      </c>
      <c r="Y38" s="13">
        <v>1.1390381926490225</v>
      </c>
      <c r="Z38" s="15">
        <v>140.65988469871766</v>
      </c>
      <c r="AA38" s="15">
        <v>1.9368627844270716</v>
      </c>
      <c r="AB38" s="4">
        <v>0.16870023562134501</v>
      </c>
      <c r="AC38" s="4">
        <v>1.518994482966452E-2</v>
      </c>
      <c r="AD38" s="4">
        <v>5.0645598163131002E-2</v>
      </c>
      <c r="AE38" s="4">
        <v>4.6388886780164259E-3</v>
      </c>
      <c r="AF38" s="15">
        <v>194.05784200329001</v>
      </c>
      <c r="AG38" s="15">
        <v>1.1805757439774209</v>
      </c>
      <c r="AH38" s="11">
        <v>71.461960006683711</v>
      </c>
      <c r="AI38" s="11">
        <v>5.4042290385148277</v>
      </c>
      <c r="AJ38" s="4">
        <v>0.73030325966241205</v>
      </c>
      <c r="AK38" s="4">
        <v>0.10153306823708116</v>
      </c>
      <c r="AL38" s="4">
        <v>2.071028970868E-2</v>
      </c>
      <c r="AM38" s="4">
        <v>7.0395617159608537E-4</v>
      </c>
      <c r="AN38" s="4">
        <v>0.48377341771663901</v>
      </c>
      <c r="AO38" s="4">
        <v>9.9463105980909405E-2</v>
      </c>
      <c r="AP38" s="4">
        <v>9.6302018052600005E-4</v>
      </c>
      <c r="AQ38" s="4">
        <v>1.6789606836516328E-4</v>
      </c>
      <c r="AR38" s="4">
        <v>4.0023970603340004E-3</v>
      </c>
      <c r="AS38" s="4">
        <v>3.4995548366753755E-4</v>
      </c>
      <c r="AT38" s="4">
        <v>1.2170340220559999E-3</v>
      </c>
      <c r="AU38" s="4">
        <v>1.7133148102542611E-4</v>
      </c>
      <c r="AV38" s="4">
        <v>2.6475453829447999E-2</v>
      </c>
      <c r="AW38" s="4">
        <v>3.5471236787143574E-3</v>
      </c>
      <c r="AX38" s="4">
        <v>0.299270755070349</v>
      </c>
      <c r="AY38" s="4">
        <v>1.2180569808192753E-2</v>
      </c>
      <c r="AZ38" s="4">
        <v>0.44818944954517398</v>
      </c>
      <c r="BA38" s="4">
        <v>8.7215510610817917E-3</v>
      </c>
      <c r="BB38" s="11">
        <v>3.5827940203127699</v>
      </c>
      <c r="BC38" s="11">
        <v>4.8904515922334427E-2</v>
      </c>
      <c r="BD38" s="11">
        <v>1.9395495351955001</v>
      </c>
      <c r="BE38" s="11">
        <v>2.2915235061670165E-2</v>
      </c>
      <c r="BF38" s="13">
        <v>24.674079337820501</v>
      </c>
      <c r="BG38" s="13">
        <v>0.26282777336298124</v>
      </c>
      <c r="BH38" s="11">
        <v>6.9064931770311802</v>
      </c>
      <c r="BI38" s="11">
        <v>8.4487211023741612E-2</v>
      </c>
      <c r="BJ38" s="13">
        <v>21.7163484912972</v>
      </c>
      <c r="BK38" s="13">
        <v>0.30375286906154442</v>
      </c>
      <c r="BL38" s="11">
        <v>3.10724505285242</v>
      </c>
      <c r="BM38" s="11">
        <v>3.194768186695765E-2</v>
      </c>
      <c r="BN38" s="13">
        <v>20.288240307084401</v>
      </c>
      <c r="BO38" s="13">
        <v>0.28888847645079058</v>
      </c>
      <c r="BP38" s="11">
        <v>2.9388902189640902</v>
      </c>
      <c r="BQ38" s="11">
        <v>4.4407367875436664E-2</v>
      </c>
      <c r="BR38" s="4">
        <v>1.48642030477834</v>
      </c>
      <c r="BS38" s="4">
        <v>0.12472596142221958</v>
      </c>
      <c r="BT38" s="4">
        <v>3.4571439330984E-2</v>
      </c>
      <c r="BU38" s="4">
        <v>5.2866202324894059E-3</v>
      </c>
      <c r="BV38" s="4">
        <v>3.7838184634680999E-2</v>
      </c>
      <c r="BW38" s="4">
        <v>3.06777194108802E-3</v>
      </c>
      <c r="BX38" s="4">
        <v>9.9018651422200007E-3</v>
      </c>
      <c r="BY38" s="4">
        <v>9.2905726901983468E-4</v>
      </c>
      <c r="BZ38" s="4">
        <v>0.104453261377493</v>
      </c>
      <c r="CA38" s="4">
        <v>8.1084605114533238E-3</v>
      </c>
    </row>
    <row r="39" spans="1:79" s="1" customFormat="1" x14ac:dyDescent="0.2">
      <c r="A39" s="1">
        <v>179</v>
      </c>
      <c r="B39" s="4">
        <v>9.8349374479189643E-3</v>
      </c>
      <c r="C39" s="4">
        <v>5.0600335718495128E-5</v>
      </c>
      <c r="D39" s="11">
        <v>1.6550585887060649</v>
      </c>
      <c r="E39" s="11">
        <v>1.239409290772699E-2</v>
      </c>
      <c r="F39" s="11">
        <v>16.058676940047139</v>
      </c>
      <c r="G39" s="11">
        <v>8.262121123436128E-2</v>
      </c>
      <c r="H39" s="11">
        <v>3.9900669480248596</v>
      </c>
      <c r="I39" s="11">
        <v>2.7545950669441398E-2</v>
      </c>
      <c r="J39" s="11">
        <v>3.9232654391541444</v>
      </c>
      <c r="K39" s="11">
        <v>2.0185034158603149E-2</v>
      </c>
      <c r="L39" s="11">
        <v>1.2588813456529249</v>
      </c>
      <c r="M39" s="11">
        <v>8.2476593549922223E-3</v>
      </c>
      <c r="N39" s="11">
        <v>24.445597121306388</v>
      </c>
      <c r="O39" s="11">
        <v>0.23459115614533421</v>
      </c>
      <c r="P39" s="15">
        <v>138.25944172645632</v>
      </c>
      <c r="Q39" s="15">
        <v>2.0997547670218943</v>
      </c>
      <c r="R39" s="15">
        <v>1401.0929478887547</v>
      </c>
      <c r="S39" s="15">
        <v>34.872629873903385</v>
      </c>
      <c r="T39" s="13">
        <v>54.265134085871303</v>
      </c>
      <c r="U39" s="13">
        <v>0.37659210842464269</v>
      </c>
      <c r="V39" s="13">
        <v>25.173584211864735</v>
      </c>
      <c r="W39" s="13">
        <v>0.44111453830980496</v>
      </c>
      <c r="X39" s="13">
        <v>99.332642356544667</v>
      </c>
      <c r="Y39" s="13">
        <v>1.3218665488107428</v>
      </c>
      <c r="Z39" s="15">
        <v>153.166735186268</v>
      </c>
      <c r="AA39" s="15">
        <v>2.4910444196587673</v>
      </c>
      <c r="AB39" s="4">
        <v>0.26346123365695201</v>
      </c>
      <c r="AC39" s="4">
        <v>3.0585082530131352E-2</v>
      </c>
      <c r="AD39" s="4">
        <v>4.4589246449127998E-2</v>
      </c>
      <c r="AE39" s="4">
        <v>6.5416132939940001E-3</v>
      </c>
      <c r="AF39" s="15">
        <v>175.413091616331</v>
      </c>
      <c r="AG39" s="15">
        <v>0.87872334428493104</v>
      </c>
      <c r="AH39" s="11">
        <v>46.436413585876174</v>
      </c>
      <c r="AI39" s="11">
        <v>8.2713815459378104</v>
      </c>
      <c r="AJ39" s="4">
        <v>1.1979459986796299</v>
      </c>
      <c r="AK39" s="4">
        <v>4.1113325065528401E-2</v>
      </c>
      <c r="AL39" s="4">
        <v>7.2399261472644E-2</v>
      </c>
      <c r="AM39" s="4">
        <v>6.4469089412413326E-3</v>
      </c>
      <c r="AN39" s="4">
        <v>1.18902273101928</v>
      </c>
      <c r="AO39" s="4">
        <v>0.19905329941858563</v>
      </c>
      <c r="AP39" s="4">
        <v>3.5737340293799999E-4</v>
      </c>
      <c r="AQ39" s="4">
        <v>1.0079408089093651E-4</v>
      </c>
      <c r="AR39" s="4">
        <v>2.3234546101340002E-3</v>
      </c>
      <c r="AS39" s="4">
        <v>2.6269677914326806E-4</v>
      </c>
      <c r="AT39" s="4">
        <v>1.447621406656E-3</v>
      </c>
      <c r="AU39" s="4">
        <v>1.84226421133822E-4</v>
      </c>
      <c r="AV39" s="4">
        <v>1.9773991243434999E-2</v>
      </c>
      <c r="AW39" s="4">
        <v>1.6619590787700805E-3</v>
      </c>
      <c r="AX39" s="4">
        <v>0.251901075814147</v>
      </c>
      <c r="AY39" s="4">
        <v>6.9313797627252828E-3</v>
      </c>
      <c r="AZ39" s="4">
        <v>0.383664148555873</v>
      </c>
      <c r="BA39" s="4">
        <v>5.8592320815213416E-3</v>
      </c>
      <c r="BB39" s="11">
        <v>3.1327133011602402</v>
      </c>
      <c r="BC39" s="11">
        <v>4.5250377347553161E-2</v>
      </c>
      <c r="BD39" s="11">
        <v>1.7799573264989399</v>
      </c>
      <c r="BE39" s="11">
        <v>1.5517694241078678E-2</v>
      </c>
      <c r="BF39" s="13">
        <v>22.6945164978953</v>
      </c>
      <c r="BG39" s="13">
        <v>0.19063574449195717</v>
      </c>
      <c r="BH39" s="11">
        <v>6.14927906229049</v>
      </c>
      <c r="BI39" s="11">
        <v>6.3658384602170784E-2</v>
      </c>
      <c r="BJ39" s="13">
        <v>18.8907184127929</v>
      </c>
      <c r="BK39" s="13">
        <v>0.16910630497929777</v>
      </c>
      <c r="BL39" s="11">
        <v>2.6887024569953502</v>
      </c>
      <c r="BM39" s="11">
        <v>3.1196831393738508E-2</v>
      </c>
      <c r="BN39" s="13">
        <v>17.692901448489899</v>
      </c>
      <c r="BO39" s="13">
        <v>0.17411645582617261</v>
      </c>
      <c r="BP39" s="11">
        <v>2.60885765178906</v>
      </c>
      <c r="BQ39" s="11">
        <v>2.5659732117837748E-2</v>
      </c>
      <c r="BR39" s="4">
        <v>1.0021572059572099</v>
      </c>
      <c r="BS39" s="4">
        <v>0.17036269838830495</v>
      </c>
      <c r="BT39" s="4">
        <v>6.1603864024438001E-2</v>
      </c>
      <c r="BU39" s="4">
        <v>2.4041473764881108E-3</v>
      </c>
      <c r="BV39" s="4">
        <v>2.3669137930417E-2</v>
      </c>
      <c r="BW39" s="4">
        <v>4.6891212012029858E-3</v>
      </c>
      <c r="BX39" s="4">
        <v>1.1291394324529001E-2</v>
      </c>
      <c r="BY39" s="4">
        <v>1.1277126151462223E-3</v>
      </c>
      <c r="BZ39" s="4">
        <v>8.3181202775913995E-2</v>
      </c>
      <c r="CA39" s="4">
        <v>1.3150641140479898E-2</v>
      </c>
    </row>
    <row r="40" spans="1:79" s="1" customFormat="1" x14ac:dyDescent="0.2">
      <c r="A40" s="1">
        <v>180</v>
      </c>
      <c r="B40" s="4">
        <v>0.11302925677527707</v>
      </c>
      <c r="C40" s="4">
        <v>9.1139512667585687E-3</v>
      </c>
      <c r="D40" s="11">
        <v>2.2244339441418179</v>
      </c>
      <c r="E40" s="11">
        <v>1.6657924474051105E-2</v>
      </c>
      <c r="F40" s="11">
        <v>15.455585403331538</v>
      </c>
      <c r="G40" s="11">
        <v>7.9518330876616902E-2</v>
      </c>
      <c r="H40" s="11">
        <v>4.212849382306584</v>
      </c>
      <c r="I40" s="11">
        <v>2.1674931254522186E-2</v>
      </c>
      <c r="J40" s="11">
        <v>4.0590207647339769</v>
      </c>
      <c r="K40" s="11">
        <v>2.0883489546478201E-2</v>
      </c>
      <c r="L40" s="11">
        <v>1.4545246195016832</v>
      </c>
      <c r="M40" s="11">
        <v>1.6903022855712338E-2</v>
      </c>
      <c r="N40" s="11">
        <v>22.241935605917366</v>
      </c>
      <c r="O40" s="11">
        <v>0.21602730132456333</v>
      </c>
      <c r="P40" s="15">
        <v>80.536066894855679</v>
      </c>
      <c r="Q40" s="15">
        <v>1.2054585238992068</v>
      </c>
      <c r="R40" s="15">
        <v>294.60355575352446</v>
      </c>
      <c r="S40" s="15">
        <v>3.2331533397045331</v>
      </c>
      <c r="T40" s="13">
        <v>56.7318653876615</v>
      </c>
      <c r="U40" s="13">
        <v>0.40770689855181591</v>
      </c>
      <c r="V40" s="13">
        <v>11.240187058935749</v>
      </c>
      <c r="W40" s="13">
        <v>0.2413777277526522</v>
      </c>
      <c r="X40" s="13">
        <v>98.088809721867278</v>
      </c>
      <c r="Y40" s="13">
        <v>1.2857635655702453</v>
      </c>
      <c r="Z40" s="15">
        <v>167.46380376940735</v>
      </c>
      <c r="AA40" s="15">
        <v>2.4887759383331538</v>
      </c>
      <c r="AB40" s="4">
        <v>5.3558103875767003E-2</v>
      </c>
      <c r="AC40" s="4">
        <v>8.1891210859756404E-3</v>
      </c>
      <c r="AD40" s="4">
        <v>0.59422138280076997</v>
      </c>
      <c r="AE40" s="4">
        <v>2.3044571774081601E-2</v>
      </c>
      <c r="AF40" s="15">
        <v>224.59630527198499</v>
      </c>
      <c r="AG40" s="15">
        <v>2.7815339776523595</v>
      </c>
      <c r="AH40" s="11">
        <v>0.39451741891167047</v>
      </c>
      <c r="AI40" s="11">
        <v>1.2790155382136686E-2</v>
      </c>
      <c r="AJ40" s="4">
        <v>2.7432189754599998E-4</v>
      </c>
      <c r="AK40" s="4">
        <v>1.1850413833303687E-4</v>
      </c>
      <c r="AL40" s="4">
        <v>1.811933419663E-3</v>
      </c>
      <c r="AM40" s="4">
        <v>2.0657012442982424E-4</v>
      </c>
      <c r="AN40" s="4">
        <v>0.36008953240469499</v>
      </c>
      <c r="AO40" s="4">
        <v>6.8894105851946733E-2</v>
      </c>
      <c r="AP40" s="4">
        <v>1.961982528475E-3</v>
      </c>
      <c r="AQ40" s="4">
        <v>2.3887629834977098E-4</v>
      </c>
      <c r="AR40" s="4">
        <v>6.3102381744229996E-3</v>
      </c>
      <c r="AS40" s="4">
        <v>6.8389425998317051E-4</v>
      </c>
      <c r="AT40" s="4">
        <v>1.8172327724000001E-3</v>
      </c>
      <c r="AU40" s="4">
        <v>2.0874737387437093E-4</v>
      </c>
      <c r="AV40" s="4">
        <v>3.6133736541045E-2</v>
      </c>
      <c r="AW40" s="4">
        <v>3.7144104133210866E-3</v>
      </c>
      <c r="AX40" s="4">
        <v>0.29695162459399199</v>
      </c>
      <c r="AY40" s="4">
        <v>1.1348934155034992E-2</v>
      </c>
      <c r="AZ40" s="4">
        <v>0.45747990074723299</v>
      </c>
      <c r="BA40" s="4">
        <v>8.3115323981492809E-3</v>
      </c>
      <c r="BB40" s="11">
        <v>3.36196886604528</v>
      </c>
      <c r="BC40" s="11">
        <v>4.707449430742347E-2</v>
      </c>
      <c r="BD40" s="11">
        <v>1.8856507614772799</v>
      </c>
      <c r="BE40" s="11">
        <v>2.0767038135465359E-2</v>
      </c>
      <c r="BF40" s="13">
        <v>25.070617782490601</v>
      </c>
      <c r="BG40" s="13">
        <v>0.30920156451910802</v>
      </c>
      <c r="BH40" s="11">
        <v>8.1137497901690399</v>
      </c>
      <c r="BI40" s="11">
        <v>0.12215962986608102</v>
      </c>
      <c r="BJ40" s="13">
        <v>33.238669262073202</v>
      </c>
      <c r="BK40" s="13">
        <v>0.63791050575450359</v>
      </c>
      <c r="BL40" s="11">
        <v>6.6044393071225302</v>
      </c>
      <c r="BM40" s="11">
        <v>0.16208744730414887</v>
      </c>
      <c r="BN40" s="13">
        <v>52.677636248516201</v>
      </c>
      <c r="BO40" s="13">
        <v>1.4698871473532691</v>
      </c>
      <c r="BP40" s="11">
        <v>7.2251599963664299</v>
      </c>
      <c r="BQ40" s="11">
        <v>0.15850169090368105</v>
      </c>
      <c r="BR40" s="4">
        <v>7.4713319457720001E-3</v>
      </c>
      <c r="BS40" s="4">
        <v>7.6909612210469857E-4</v>
      </c>
      <c r="BT40" s="4">
        <v>3.9090359739999997E-4</v>
      </c>
      <c r="BU40" s="4">
        <v>1.0187368904734349E-4</v>
      </c>
      <c r="BV40" s="4">
        <v>6.2054021593545998E-2</v>
      </c>
      <c r="BW40" s="4">
        <v>3.1332294310609569E-3</v>
      </c>
      <c r="BX40" s="4">
        <v>2.238625890553E-3</v>
      </c>
      <c r="BY40" s="4">
        <v>2.6164320951958521E-4</v>
      </c>
      <c r="BZ40" s="4">
        <v>2.825038637244E-3</v>
      </c>
      <c r="CA40" s="4">
        <v>2.2240610805024895E-4</v>
      </c>
    </row>
    <row r="41" spans="1:79" s="1" customFormat="1" x14ac:dyDescent="0.2">
      <c r="A41" s="1">
        <v>181</v>
      </c>
      <c r="B41" s="4">
        <v>-5.4666173397555579E-3</v>
      </c>
      <c r="C41" s="4">
        <v>2.8125514178507449E-5</v>
      </c>
      <c r="D41" s="11">
        <v>1.7218938356886411</v>
      </c>
      <c r="E41" s="11">
        <v>1.2894596192786207E-2</v>
      </c>
      <c r="F41" s="11">
        <v>15.94899270966703</v>
      </c>
      <c r="G41" s="11">
        <v>8.2056890524682624E-2</v>
      </c>
      <c r="H41" s="11">
        <v>4.0036083173149546</v>
      </c>
      <c r="I41" s="11">
        <v>2.0598394856528854E-2</v>
      </c>
      <c r="J41" s="11">
        <v>3.8998691869019275</v>
      </c>
      <c r="K41" s="11">
        <v>2.0064661433836464E-2</v>
      </c>
      <c r="L41" s="11">
        <v>1.7900544144767101</v>
      </c>
      <c r="M41" s="11">
        <v>1.218213936406173E-2</v>
      </c>
      <c r="N41" s="11">
        <v>23.804285146827507</v>
      </c>
      <c r="O41" s="11">
        <v>0.22843683245275742</v>
      </c>
      <c r="P41" s="15">
        <v>114.45729755375426</v>
      </c>
      <c r="Q41" s="15">
        <v>1.7379097807263515</v>
      </c>
      <c r="R41" s="15">
        <v>602.00957778282248</v>
      </c>
      <c r="S41" s="15">
        <v>35.415168389007192</v>
      </c>
      <c r="T41" s="13">
        <v>53.886718775637902</v>
      </c>
      <c r="U41" s="13">
        <v>0.26994289479053657</v>
      </c>
      <c r="V41" s="13">
        <v>24.829249960558105</v>
      </c>
      <c r="W41" s="13">
        <v>0.46311297807830981</v>
      </c>
      <c r="X41" s="13">
        <v>89.146963441502848</v>
      </c>
      <c r="Y41" s="13">
        <v>1.1434484992904588</v>
      </c>
      <c r="Z41" s="15">
        <v>144.99635557466988</v>
      </c>
      <c r="AA41" s="15">
        <v>1.9702963508860043</v>
      </c>
      <c r="AB41" s="4">
        <v>8.1775664948865998E-2</v>
      </c>
      <c r="AC41" s="4">
        <v>1.0213936901790024E-2</v>
      </c>
      <c r="AD41" s="4">
        <v>5.7049629820036002E-2</v>
      </c>
      <c r="AE41" s="4">
        <v>1.5806984890209858E-3</v>
      </c>
      <c r="AF41" s="15">
        <v>224.01748875445199</v>
      </c>
      <c r="AG41" s="15">
        <v>1.1222047059473659</v>
      </c>
      <c r="AH41" s="11">
        <v>67.204002598723889</v>
      </c>
      <c r="AI41" s="11">
        <v>6.1203807278130977</v>
      </c>
      <c r="AJ41" s="4">
        <v>0.21599993884979499</v>
      </c>
      <c r="AK41" s="4">
        <v>2.8584050590841119E-2</v>
      </c>
      <c r="AL41" s="4">
        <v>1.3153710796205999E-2</v>
      </c>
      <c r="AM41" s="4">
        <v>5.5551903770122092E-4</v>
      </c>
      <c r="AN41" s="4">
        <v>0.23513454567269401</v>
      </c>
      <c r="AO41" s="4">
        <v>6.299189439868122E-2</v>
      </c>
      <c r="AP41" s="4">
        <v>1.30237132912E-3</v>
      </c>
      <c r="AQ41" s="4">
        <v>1.9362624710471415E-4</v>
      </c>
      <c r="AR41" s="4">
        <v>3.5300432386169999E-3</v>
      </c>
      <c r="AS41" s="4">
        <v>3.2580779290886607E-4</v>
      </c>
      <c r="AT41" s="4">
        <v>1.7314596931499999E-3</v>
      </c>
      <c r="AU41" s="4">
        <v>2.0281702666482727E-4</v>
      </c>
      <c r="AV41" s="4">
        <v>3.7616815397599999E-2</v>
      </c>
      <c r="AW41" s="4">
        <v>4.7350104520539017E-3</v>
      </c>
      <c r="AX41" s="4">
        <v>0.31759694072017502</v>
      </c>
      <c r="AY41" s="4">
        <v>1.1641843404956647E-2</v>
      </c>
      <c r="AZ41" s="4">
        <v>0.52782442668340501</v>
      </c>
      <c r="BA41" s="4">
        <v>9.2063071344692625E-3</v>
      </c>
      <c r="BB41" s="11">
        <v>4.1182660480375297</v>
      </c>
      <c r="BC41" s="11">
        <v>5.5990936724352409E-2</v>
      </c>
      <c r="BD41" s="11">
        <v>2.3121850126052701</v>
      </c>
      <c r="BE41" s="11">
        <v>2.4337761175677351E-2</v>
      </c>
      <c r="BF41" s="13">
        <v>29.9211370110499</v>
      </c>
      <c r="BG41" s="13">
        <v>0.34042221099822656</v>
      </c>
      <c r="BH41" s="11">
        <v>8.0971604034446507</v>
      </c>
      <c r="BI41" s="11">
        <v>7.3639497797593545E-2</v>
      </c>
      <c r="BJ41" s="13">
        <v>25.330364211781401</v>
      </c>
      <c r="BK41" s="13">
        <v>0.23466000483780336</v>
      </c>
      <c r="BL41" s="11">
        <v>3.62404840073498</v>
      </c>
      <c r="BM41" s="11">
        <v>3.2210880603949936E-2</v>
      </c>
      <c r="BN41" s="13">
        <v>23.3635275203264</v>
      </c>
      <c r="BO41" s="13">
        <v>0.22230857710700111</v>
      </c>
      <c r="BP41" s="11">
        <v>3.2276436488533302</v>
      </c>
      <c r="BQ41" s="11">
        <v>2.737608889246914E-2</v>
      </c>
      <c r="BR41" s="4">
        <v>1.5234985982689999</v>
      </c>
      <c r="BS41" s="4">
        <v>0.14149315813148836</v>
      </c>
      <c r="BT41" s="4">
        <v>1.0551371878581999E-2</v>
      </c>
      <c r="BU41" s="4">
        <v>1.6914480378727031E-3</v>
      </c>
      <c r="BV41" s="4">
        <v>1.0016838070608E-2</v>
      </c>
      <c r="BW41" s="4">
        <v>1.9719766590548578E-3</v>
      </c>
      <c r="BX41" s="4">
        <v>8.4715073907569993E-3</v>
      </c>
      <c r="BY41" s="4">
        <v>1.0458964770083193E-3</v>
      </c>
      <c r="BZ41" s="4">
        <v>8.5477481724226007E-2</v>
      </c>
      <c r="CA41" s="4">
        <v>7.3879110193284404E-3</v>
      </c>
    </row>
    <row r="42" spans="1:79" s="1" customFormat="1" x14ac:dyDescent="0.2">
      <c r="A42" s="1">
        <v>182</v>
      </c>
      <c r="B42" s="4">
        <v>0.23592423793509257</v>
      </c>
      <c r="C42" s="4">
        <v>8.7615890306078983E-3</v>
      </c>
      <c r="D42" s="11">
        <v>2.1924149345687809</v>
      </c>
      <c r="E42" s="11">
        <v>1.6418146509591305E-2</v>
      </c>
      <c r="F42" s="11">
        <v>15.066177445479928</v>
      </c>
      <c r="G42" s="11">
        <v>7.7514843462173424E-2</v>
      </c>
      <c r="H42" s="11">
        <v>4.1647178648896137</v>
      </c>
      <c r="I42" s="11">
        <v>2.2348437179037058E-2</v>
      </c>
      <c r="J42" s="11">
        <v>4.0509805197068269</v>
      </c>
      <c r="K42" s="11">
        <v>2.0842122827087591E-2</v>
      </c>
      <c r="L42" s="11">
        <v>1.9337448064586209</v>
      </c>
      <c r="M42" s="11">
        <v>1.2669079971857159E-2</v>
      </c>
      <c r="N42" s="11">
        <v>21.672826780005551</v>
      </c>
      <c r="O42" s="11">
        <v>0.20798238087740201</v>
      </c>
      <c r="P42" s="15">
        <v>91.261505046817021</v>
      </c>
      <c r="Q42" s="15">
        <v>1.3742678800996664</v>
      </c>
      <c r="R42" s="15">
        <v>1373.4167047169731</v>
      </c>
      <c r="S42" s="15">
        <v>38.511301908187562</v>
      </c>
      <c r="T42" s="13">
        <v>68.552011583297499</v>
      </c>
      <c r="U42" s="13">
        <v>0.47611164008357498</v>
      </c>
      <c r="V42" s="13">
        <v>18.636083386456111</v>
      </c>
      <c r="W42" s="13">
        <v>0.41432815420849345</v>
      </c>
      <c r="X42" s="13">
        <v>84.889979425734879</v>
      </c>
      <c r="Y42" s="13">
        <v>1.0888460563533253</v>
      </c>
      <c r="Z42" s="15">
        <v>168.23440154814998</v>
      </c>
      <c r="AA42" s="15">
        <v>2.3147203915255536</v>
      </c>
      <c r="AB42" s="4">
        <v>0.14484483021551001</v>
      </c>
      <c r="AC42" s="4">
        <v>6.2314939746182215E-3</v>
      </c>
      <c r="AD42" s="4">
        <v>0.51673006520264297</v>
      </c>
      <c r="AE42" s="4">
        <v>1.8531427309090184E-2</v>
      </c>
      <c r="AF42" s="15">
        <v>401.86061982545198</v>
      </c>
      <c r="AG42" s="15">
        <v>2.0131012145991933</v>
      </c>
      <c r="AH42" s="11">
        <v>12.709960808468391</v>
      </c>
      <c r="AI42" s="11">
        <v>1.3050752092013793</v>
      </c>
      <c r="AJ42" s="4">
        <v>1.03600327073715</v>
      </c>
      <c r="AK42" s="4">
        <v>3.172226944137993E-2</v>
      </c>
      <c r="AL42" s="4">
        <v>-5.2508104159999997E-4</v>
      </c>
      <c r="AM42" s="4">
        <v>1.0926281452362406E-4</v>
      </c>
      <c r="AN42" s="4">
        <v>8.7885365794399997E-2</v>
      </c>
      <c r="AO42" s="4">
        <v>5.8568365272190599E-3</v>
      </c>
      <c r="AP42" s="4">
        <v>1.78584507284E-3</v>
      </c>
      <c r="AQ42" s="4">
        <v>2.2392847373118934E-4</v>
      </c>
      <c r="AR42" s="4">
        <v>3.9662886159569999E-3</v>
      </c>
      <c r="AS42" s="4">
        <v>3.4104092240988299E-4</v>
      </c>
      <c r="AT42" s="4">
        <v>1.852826368049E-3</v>
      </c>
      <c r="AU42" s="4">
        <v>2.0722796306482284E-4</v>
      </c>
      <c r="AV42" s="4">
        <v>3.9455314090222002E-2</v>
      </c>
      <c r="AW42" s="4">
        <v>3.1405021910100028E-3</v>
      </c>
      <c r="AX42" s="4">
        <v>0.325271988073985</v>
      </c>
      <c r="AY42" s="4">
        <v>1.2404094138628124E-2</v>
      </c>
      <c r="AZ42" s="4">
        <v>0.57913762828732795</v>
      </c>
      <c r="BA42" s="4">
        <v>9.4273081294082069E-3</v>
      </c>
      <c r="BB42" s="11">
        <v>4.4244203757951404</v>
      </c>
      <c r="BC42" s="11">
        <v>6.7206980909009645E-2</v>
      </c>
      <c r="BD42" s="11">
        <v>2.7063583365072801</v>
      </c>
      <c r="BE42" s="11">
        <v>3.4263414624841025E-2</v>
      </c>
      <c r="BF42" s="13">
        <v>41.263057714420199</v>
      </c>
      <c r="BG42" s="13">
        <v>0.46467535332315374</v>
      </c>
      <c r="BH42" s="11">
        <v>14.5630891966668</v>
      </c>
      <c r="BI42" s="11">
        <v>0.17464835021635008</v>
      </c>
      <c r="BJ42" s="13">
        <v>68.930154567254206</v>
      </c>
      <c r="BK42" s="13">
        <v>0.85574274188491817</v>
      </c>
      <c r="BL42" s="11">
        <v>16.336300300000499</v>
      </c>
      <c r="BM42" s="11">
        <v>0.20776811492461669</v>
      </c>
      <c r="BN42" s="13">
        <v>154.15974135318399</v>
      </c>
      <c r="BO42" s="13">
        <v>2.2677774570995624</v>
      </c>
      <c r="BP42" s="11">
        <v>23.028572834175598</v>
      </c>
      <c r="BQ42" s="11">
        <v>0.29395584906326561</v>
      </c>
      <c r="BR42" s="4">
        <v>0.29467316344355099</v>
      </c>
      <c r="BS42" s="4">
        <v>3.1230675890837264E-2</v>
      </c>
      <c r="BT42" s="4">
        <v>5.5052047705977998E-2</v>
      </c>
      <c r="BU42" s="4">
        <v>1.9594291329345162E-3</v>
      </c>
      <c r="BV42" s="4">
        <v>7.2791501699301001E-2</v>
      </c>
      <c r="BW42" s="4">
        <v>5.5362054786871895E-3</v>
      </c>
      <c r="BX42" s="4">
        <v>6.5781628876239997E-3</v>
      </c>
      <c r="BY42" s="4">
        <v>4.6473405141425893E-4</v>
      </c>
      <c r="BZ42" s="4">
        <v>3.0562811974994001E-2</v>
      </c>
      <c r="CA42" s="4">
        <v>2.2164064855137566E-3</v>
      </c>
    </row>
    <row r="43" spans="1:79" s="1" customFormat="1" x14ac:dyDescent="0.2">
      <c r="A43" s="1">
        <v>183</v>
      </c>
      <c r="B43" s="4">
        <v>3.914755857739647E-2</v>
      </c>
      <c r="C43" s="4">
        <v>4.9326509555926695E-3</v>
      </c>
      <c r="D43" s="11">
        <v>2.2605718626923794</v>
      </c>
      <c r="E43" s="11">
        <v>1.6928547352941276E-2</v>
      </c>
      <c r="F43" s="11">
        <v>15.663207956354936</v>
      </c>
      <c r="G43" s="11">
        <v>8.0586540099232815E-2</v>
      </c>
      <c r="H43" s="11">
        <v>3.7753155494081669</v>
      </c>
      <c r="I43" s="11">
        <v>1.9423838255700442E-2</v>
      </c>
      <c r="J43" s="11">
        <v>3.6857943390067436</v>
      </c>
      <c r="K43" s="11">
        <v>1.8963255427977721E-2</v>
      </c>
      <c r="L43" s="11">
        <v>1.6455113979380196</v>
      </c>
      <c r="M43" s="11">
        <v>1.0780696307729381E-2</v>
      </c>
      <c r="N43" s="11">
        <v>22.802015939432607</v>
      </c>
      <c r="O43" s="11">
        <v>0.21881859768578107</v>
      </c>
      <c r="P43" s="15">
        <v>93.045160157718072</v>
      </c>
      <c r="Q43" s="15">
        <v>1.3926938047039459</v>
      </c>
      <c r="R43" s="15">
        <v>2050.1829115138535</v>
      </c>
      <c r="S43" s="15">
        <v>182.57239145184653</v>
      </c>
      <c r="T43" s="13">
        <v>56.0495448815945</v>
      </c>
      <c r="U43" s="13">
        <v>0.28077746689356858</v>
      </c>
      <c r="V43" s="13">
        <v>31.213320250934746</v>
      </c>
      <c r="W43" s="13">
        <v>0.49260462475516831</v>
      </c>
      <c r="X43" s="13">
        <v>93.178981704433767</v>
      </c>
      <c r="Y43" s="13">
        <v>1.1951654064500048</v>
      </c>
      <c r="Z43" s="15">
        <v>180.80426673677709</v>
      </c>
      <c r="AA43" s="15">
        <v>2.6597168755621059</v>
      </c>
      <c r="AB43" s="4">
        <v>4.2806681990997998E-2</v>
      </c>
      <c r="AC43" s="4">
        <v>1.4688049133743696E-3</v>
      </c>
      <c r="AD43" s="4">
        <v>9.6839105962941999E-2</v>
      </c>
      <c r="AE43" s="4">
        <v>7.6350717775501165E-3</v>
      </c>
      <c r="AF43" s="15">
        <v>188.66815107496299</v>
      </c>
      <c r="AG43" s="15">
        <v>1.4118206491967886</v>
      </c>
      <c r="AH43" s="11">
        <v>101.08002927298787</v>
      </c>
      <c r="AI43" s="11">
        <v>3.88750311988173</v>
      </c>
      <c r="AJ43" s="4">
        <v>2.0335973998973</v>
      </c>
      <c r="AK43" s="4">
        <v>0.21142195990127366</v>
      </c>
      <c r="AL43" s="4">
        <v>-1.3065800921580001E-3</v>
      </c>
      <c r="AM43" s="4">
        <v>1.7522524903625173E-4</v>
      </c>
      <c r="AN43" s="4">
        <v>7.0598609153882996E-2</v>
      </c>
      <c r="AO43" s="4">
        <v>5.689064075127614E-3</v>
      </c>
      <c r="AP43" s="4">
        <v>2.706959709167E-3</v>
      </c>
      <c r="AQ43" s="4">
        <v>2.8021239233547434E-4</v>
      </c>
      <c r="AR43" s="4">
        <v>7.0508096440430003E-3</v>
      </c>
      <c r="AS43" s="4">
        <v>1.0386832406571709E-3</v>
      </c>
      <c r="AT43" s="4">
        <v>2.4960762908930001E-3</v>
      </c>
      <c r="AU43" s="4">
        <v>2.4450797026504239E-4</v>
      </c>
      <c r="AV43" s="4">
        <v>4.1160190489450001E-2</v>
      </c>
      <c r="AW43" s="4">
        <v>3.5220505731310917E-3</v>
      </c>
      <c r="AX43" s="4">
        <v>0.406100558026324</v>
      </c>
      <c r="AY43" s="4">
        <v>1.3948249871092023E-2</v>
      </c>
      <c r="AZ43" s="4">
        <v>0.62447999872696203</v>
      </c>
      <c r="BA43" s="4">
        <v>9.8297057596558445E-3</v>
      </c>
      <c r="BB43" s="11">
        <v>4.5235789604377903</v>
      </c>
      <c r="BC43" s="11">
        <v>5.1815925960057345E-2</v>
      </c>
      <c r="BD43" s="11">
        <v>2.1466525938371399</v>
      </c>
      <c r="BE43" s="11">
        <v>2.5408363145012394E-2</v>
      </c>
      <c r="BF43" s="13">
        <v>25.528256424696998</v>
      </c>
      <c r="BG43" s="13">
        <v>0.29479746115155381</v>
      </c>
      <c r="BH43" s="11">
        <v>6.8138372030049696</v>
      </c>
      <c r="BI43" s="11">
        <v>9.1699149436681296E-2</v>
      </c>
      <c r="BJ43" s="13">
        <v>22.0358088496024</v>
      </c>
      <c r="BK43" s="13">
        <v>0.41456966201422091</v>
      </c>
      <c r="BL43" s="11">
        <v>3.3599627838001398</v>
      </c>
      <c r="BM43" s="11">
        <v>8.4152504239711129E-2</v>
      </c>
      <c r="BN43" s="13">
        <v>22.986584294355499</v>
      </c>
      <c r="BO43" s="13">
        <v>0.82551398966764278</v>
      </c>
      <c r="BP43" s="11">
        <v>3.1934452662753401</v>
      </c>
      <c r="BQ43" s="11">
        <v>0.12686735890820477</v>
      </c>
      <c r="BR43" s="4">
        <v>2.1473483610341599</v>
      </c>
      <c r="BS43" s="4">
        <v>7.0550091131738574E-2</v>
      </c>
      <c r="BT43" s="4">
        <v>0.102391844158137</v>
      </c>
      <c r="BU43" s="4">
        <v>1.0791034528778332E-2</v>
      </c>
      <c r="BV43" s="4">
        <v>4.4817036752766999E-2</v>
      </c>
      <c r="BW43" s="4">
        <v>5.2783623909330342E-3</v>
      </c>
      <c r="BX43" s="4">
        <v>1.9373830440482999E-2</v>
      </c>
      <c r="BY43" s="4">
        <v>7.1826148770600491E-4</v>
      </c>
      <c r="BZ43" s="4">
        <v>0.17033130349091299</v>
      </c>
      <c r="CA43" s="4">
        <v>2.4104801901765611E-3</v>
      </c>
    </row>
    <row r="44" spans="1:79" s="1" customFormat="1" x14ac:dyDescent="0.2">
      <c r="A44" s="1">
        <v>184</v>
      </c>
      <c r="B44" s="4">
        <v>1.5050608297882002E-2</v>
      </c>
      <c r="C44" s="4">
        <v>7.7434740858625998E-5</v>
      </c>
      <c r="D44" s="11">
        <v>2.2862402723837878</v>
      </c>
      <c r="E44" s="11">
        <v>1.7120768133933408E-2</v>
      </c>
      <c r="F44" s="11">
        <v>15.974979715819217</v>
      </c>
      <c r="G44" s="11">
        <v>8.2190592568298304E-2</v>
      </c>
      <c r="H44" s="11">
        <v>4.0918713188243325</v>
      </c>
      <c r="I44" s="11">
        <v>2.1052504252907521E-2</v>
      </c>
      <c r="J44" s="11">
        <v>3.9855703287653421</v>
      </c>
      <c r="K44" s="11">
        <v>2.0505590171076549E-2</v>
      </c>
      <c r="L44" s="11">
        <v>1.8516994417444537</v>
      </c>
      <c r="M44" s="11">
        <v>1.2512080993536075E-2</v>
      </c>
      <c r="N44" s="11">
        <v>22.615488848711554</v>
      </c>
      <c r="O44" s="11">
        <v>0.21702859821685783</v>
      </c>
      <c r="P44" s="15">
        <v>97.608431163440542</v>
      </c>
      <c r="Q44" s="15">
        <v>1.4609965433749499</v>
      </c>
      <c r="R44" s="15">
        <v>758.19727757932912</v>
      </c>
      <c r="S44" s="15">
        <v>22.428269877572898</v>
      </c>
      <c r="T44" s="13">
        <v>56.752087161859301</v>
      </c>
      <c r="U44" s="13">
        <v>0.2842968182505704</v>
      </c>
      <c r="V44" s="13">
        <v>32.224937002234874</v>
      </c>
      <c r="W44" s="13">
        <v>0.57842707629044243</v>
      </c>
      <c r="X44" s="13">
        <v>91.43803341202053</v>
      </c>
      <c r="Y44" s="13">
        <v>1.1728350360655075</v>
      </c>
      <c r="Z44" s="15">
        <v>170.72522279295342</v>
      </c>
      <c r="AA44" s="15">
        <v>2.4204500686939538</v>
      </c>
      <c r="AB44" s="4">
        <v>0.15177898609944401</v>
      </c>
      <c r="AC44" s="4">
        <v>1.1465404557559287E-2</v>
      </c>
      <c r="AD44" s="4">
        <v>9.0610611363867999E-2</v>
      </c>
      <c r="AE44" s="4">
        <v>6.1340311088391008E-3</v>
      </c>
      <c r="AF44" s="15">
        <v>261.62338310605298</v>
      </c>
      <c r="AG44" s="15">
        <v>1.9539456182561521</v>
      </c>
      <c r="AH44" s="11">
        <v>179.72305929337546</v>
      </c>
      <c r="AI44" s="11">
        <v>4.7113337741410843</v>
      </c>
      <c r="AJ44" s="4">
        <v>0.33429856373629702</v>
      </c>
      <c r="AK44" s="4">
        <v>2.3796872385415578E-2</v>
      </c>
      <c r="AL44" s="4">
        <v>2.4230735877356E-2</v>
      </c>
      <c r="AM44" s="4">
        <v>2.503119231446077E-3</v>
      </c>
      <c r="AN44" s="4">
        <v>0.74399716872635502</v>
      </c>
      <c r="AO44" s="4">
        <v>7.1837082215794726E-2</v>
      </c>
      <c r="AP44" s="4">
        <v>8.7094447798530001E-3</v>
      </c>
      <c r="AQ44" s="4">
        <v>8.12303436581008E-4</v>
      </c>
      <c r="AR44" s="4">
        <v>2.4821546783557E-2</v>
      </c>
      <c r="AS44" s="4">
        <v>1.413973019750973E-3</v>
      </c>
      <c r="AT44" s="4">
        <v>2.7889379298369999E-3</v>
      </c>
      <c r="AU44" s="4">
        <v>2.5673766822628669E-4</v>
      </c>
      <c r="AV44" s="4">
        <v>4.8810776279923002E-2</v>
      </c>
      <c r="AW44" s="4">
        <v>4.9349363821696631E-3</v>
      </c>
      <c r="AX44" s="4">
        <v>0.39005871783657597</v>
      </c>
      <c r="AY44" s="4">
        <v>1.1006723649535881E-2</v>
      </c>
      <c r="AZ44" s="4">
        <v>0.61340326929931299</v>
      </c>
      <c r="BA44" s="4">
        <v>8.7893687370458554E-3</v>
      </c>
      <c r="BB44" s="11">
        <v>4.8144957430746196</v>
      </c>
      <c r="BC44" s="11">
        <v>5.3186707549010691E-2</v>
      </c>
      <c r="BD44" s="11">
        <v>2.7030782397823701</v>
      </c>
      <c r="BE44" s="11">
        <v>2.3022364125392974E-2</v>
      </c>
      <c r="BF44" s="13">
        <v>34.806622830112502</v>
      </c>
      <c r="BG44" s="13">
        <v>0.35921837045879451</v>
      </c>
      <c r="BH44" s="11">
        <v>9.5302055526781508</v>
      </c>
      <c r="BI44" s="11">
        <v>0.10471268369318557</v>
      </c>
      <c r="BJ44" s="13">
        <v>29.906721788675299</v>
      </c>
      <c r="BK44" s="13">
        <v>0.39724616784491867</v>
      </c>
      <c r="BL44" s="11">
        <v>4.3423212775394804</v>
      </c>
      <c r="BM44" s="11">
        <v>5.5893273472216072E-2</v>
      </c>
      <c r="BN44" s="13">
        <v>27.623598818581002</v>
      </c>
      <c r="BO44" s="13">
        <v>0.41386355726858337</v>
      </c>
      <c r="BP44" s="11">
        <v>3.8412785727052099</v>
      </c>
      <c r="BQ44" s="11">
        <v>3.8898372593979297E-2</v>
      </c>
      <c r="BR44" s="4">
        <v>4.0313448222363899</v>
      </c>
      <c r="BS44" s="4">
        <v>8.2884481440122726E-2</v>
      </c>
      <c r="BT44" s="4">
        <v>1.6662106083931E-2</v>
      </c>
      <c r="BU44" s="4">
        <v>1.4936767686328427E-3</v>
      </c>
      <c r="BV44" s="4">
        <v>0.125199802261203</v>
      </c>
      <c r="BW44" s="4">
        <v>5.6973435854240969E-3</v>
      </c>
      <c r="BX44" s="4">
        <v>1.8467552193349002E-2</v>
      </c>
      <c r="BY44" s="4">
        <v>6.0812142468027715E-4</v>
      </c>
      <c r="BZ44" s="4">
        <v>0.25881453990956999</v>
      </c>
      <c r="CA44" s="4">
        <v>6.801212673007556E-3</v>
      </c>
    </row>
    <row r="45" spans="1:79" s="1" customFormat="1" x14ac:dyDescent="0.2">
      <c r="A45" s="1">
        <v>185</v>
      </c>
      <c r="B45" s="4">
        <v>8.3638973546272446E-3</v>
      </c>
      <c r="C45" s="4">
        <v>4.3031896877872346E-5</v>
      </c>
      <c r="D45" s="11">
        <v>2.0854513801510772</v>
      </c>
      <c r="E45" s="11">
        <v>1.5617137868422766E-2</v>
      </c>
      <c r="F45" s="11">
        <v>16.025068822395422</v>
      </c>
      <c r="G45" s="11">
        <v>8.2448298895564251E-2</v>
      </c>
      <c r="H45" s="11">
        <v>4.1982112781794338</v>
      </c>
      <c r="I45" s="11">
        <v>2.1599618830112886E-2</v>
      </c>
      <c r="J45" s="11">
        <v>4.0999446082988182</v>
      </c>
      <c r="K45" s="11">
        <v>2.1094040984577126E-2</v>
      </c>
      <c r="L45" s="11">
        <v>0.66128726751453826</v>
      </c>
      <c r="M45" s="11">
        <v>4.3324751272922919E-3</v>
      </c>
      <c r="N45" s="11">
        <v>23.882300462328534</v>
      </c>
      <c r="O45" s="11">
        <v>0.22918550318350761</v>
      </c>
      <c r="P45" s="15">
        <v>86.775622817759952</v>
      </c>
      <c r="Q45" s="15">
        <v>1.2988517843675915</v>
      </c>
      <c r="R45" s="15">
        <v>373.97562184080385</v>
      </c>
      <c r="S45" s="15">
        <v>10.983804096459622</v>
      </c>
      <c r="T45" s="13">
        <v>57.133961909411603</v>
      </c>
      <c r="U45" s="13">
        <v>0.28620980121082201</v>
      </c>
      <c r="V45" s="13">
        <v>10.773367218518679</v>
      </c>
      <c r="W45" s="13">
        <v>0.22561140764293647</v>
      </c>
      <c r="X45" s="13">
        <v>110.32691170967189</v>
      </c>
      <c r="Y45" s="13">
        <v>1.415114287191122</v>
      </c>
      <c r="Z45" s="15">
        <v>158.82423777899621</v>
      </c>
      <c r="AA45" s="15">
        <v>2.035923209134916</v>
      </c>
      <c r="AB45" s="4">
        <v>-1.070791234266E-3</v>
      </c>
      <c r="AC45" s="4">
        <v>2.3053238111432213E-4</v>
      </c>
      <c r="AD45" s="4">
        <v>9.0414654682750006E-3</v>
      </c>
      <c r="AE45" s="4">
        <v>6.2599646554695198E-4</v>
      </c>
      <c r="AF45" s="15">
        <v>53.7941238411032</v>
      </c>
      <c r="AG45" s="15">
        <v>0.26947904497300895</v>
      </c>
      <c r="AH45" s="11">
        <v>5.7536484775314456</v>
      </c>
      <c r="AI45" s="11">
        <v>0.96611081903353602</v>
      </c>
      <c r="AJ45" s="4">
        <v>9.6045766246508998E-2</v>
      </c>
      <c r="AK45" s="4">
        <v>7.6846926325478508E-3</v>
      </c>
      <c r="AL45" s="4">
        <v>1.86783532702E-3</v>
      </c>
      <c r="AM45" s="4">
        <v>2.0909831663375877E-4</v>
      </c>
      <c r="AN45" s="4">
        <v>6.227802458037E-3</v>
      </c>
      <c r="AO45" s="4">
        <v>1.1618239173495093E-3</v>
      </c>
      <c r="AP45" s="4">
        <v>1.7118946644300001E-4</v>
      </c>
      <c r="AQ45" s="4">
        <v>7.0248287758196837E-5</v>
      </c>
      <c r="AR45" s="4">
        <v>1.45339932242E-3</v>
      </c>
      <c r="AS45" s="4">
        <v>2.0908581603342166E-4</v>
      </c>
      <c r="AT45" s="4">
        <v>2.2027903480699999E-3</v>
      </c>
      <c r="AU45" s="4">
        <v>2.2919678903225948E-4</v>
      </c>
      <c r="AV45" s="4">
        <v>4.6114528517157999E-2</v>
      </c>
      <c r="AW45" s="4">
        <v>3.7428450384205773E-3</v>
      </c>
      <c r="AX45" s="4">
        <v>0.36178132351290898</v>
      </c>
      <c r="AY45" s="4">
        <v>1.0528497156544995E-2</v>
      </c>
      <c r="AZ45" s="4">
        <v>0.52982276609472401</v>
      </c>
      <c r="BA45" s="4">
        <v>1.0236836013354117E-2</v>
      </c>
      <c r="BB45" s="11">
        <v>3.6228987989793899</v>
      </c>
      <c r="BC45" s="11">
        <v>7.2965406465538424E-2</v>
      </c>
      <c r="BD45" s="11">
        <v>1.3424432571216101</v>
      </c>
      <c r="BE45" s="11">
        <v>1.7974905448558738E-2</v>
      </c>
      <c r="BF45" s="13">
        <v>10.555578484361099</v>
      </c>
      <c r="BG45" s="13">
        <v>0.10613343789812679</v>
      </c>
      <c r="BH45" s="11">
        <v>2.01641785595156</v>
      </c>
      <c r="BI45" s="11">
        <v>2.364176242885288E-2</v>
      </c>
      <c r="BJ45" s="13">
        <v>5.14539146889779</v>
      </c>
      <c r="BK45" s="13">
        <v>6.528217749273478E-2</v>
      </c>
      <c r="BL45" s="11">
        <v>0.66273939044509</v>
      </c>
      <c r="BM45" s="11">
        <v>1.1977406467652692E-2</v>
      </c>
      <c r="BN45" s="13">
        <v>4.1977001047074296</v>
      </c>
      <c r="BO45" s="13">
        <v>5.4575191691865761E-2</v>
      </c>
      <c r="BP45" s="11">
        <v>0.58668063849284902</v>
      </c>
      <c r="BQ45" s="11">
        <v>7.9520875491098444E-3</v>
      </c>
      <c r="BR45" s="4">
        <v>0.117569051300594</v>
      </c>
      <c r="BS45" s="4">
        <v>2.0978937755034656E-2</v>
      </c>
      <c r="BT45" s="4">
        <v>5.441133649568E-3</v>
      </c>
      <c r="BU45" s="4">
        <v>7.6613272506124096E-4</v>
      </c>
      <c r="BV45" s="4">
        <v>1.5596619975713001E-2</v>
      </c>
      <c r="BW45" s="4">
        <v>5.3211116220055893E-3</v>
      </c>
      <c r="BX45" s="4">
        <v>2.721576662519E-3</v>
      </c>
      <c r="BY45" s="4">
        <v>2.9441679114389354E-4</v>
      </c>
      <c r="BZ45" s="4">
        <v>9.6052522571810003E-3</v>
      </c>
      <c r="CA45" s="4">
        <v>1.1581744655931733E-3</v>
      </c>
    </row>
    <row r="46" spans="1:79" s="1" customFormat="1" x14ac:dyDescent="0.2">
      <c r="A46" s="1">
        <v>186</v>
      </c>
      <c r="B46" s="4">
        <v>-3.3889978927286513E-3</v>
      </c>
      <c r="C46" s="4">
        <v>1.7436250309617252E-5</v>
      </c>
      <c r="D46" s="11">
        <v>2.0040370666757843</v>
      </c>
      <c r="E46" s="11">
        <v>1.50074575996291E-2</v>
      </c>
      <c r="F46" s="11">
        <v>16.184698665049453</v>
      </c>
      <c r="G46" s="11">
        <v>8.3269587660414868E-2</v>
      </c>
      <c r="H46" s="11">
        <v>4.3082035968391201</v>
      </c>
      <c r="I46" s="11">
        <v>2.86630496684975E-2</v>
      </c>
      <c r="J46" s="11">
        <v>4.236792565060945</v>
      </c>
      <c r="K46" s="11">
        <v>2.1798117913507564E-2</v>
      </c>
      <c r="L46" s="11">
        <v>0.60876050302388951</v>
      </c>
      <c r="M46" s="11">
        <v>3.9883419315508905E-3</v>
      </c>
      <c r="N46" s="11">
        <v>24.029748428351979</v>
      </c>
      <c r="O46" s="11">
        <v>0.23060048145747067</v>
      </c>
      <c r="P46" s="15">
        <v>90.400103750735042</v>
      </c>
      <c r="Q46" s="15">
        <v>1.4395786248221711</v>
      </c>
      <c r="R46" s="15">
        <v>261.11149673651482</v>
      </c>
      <c r="S46" s="15">
        <v>2.9571457697143497</v>
      </c>
      <c r="T46" s="13">
        <v>58.823475048039903</v>
      </c>
      <c r="U46" s="13">
        <v>0.34249511072887223</v>
      </c>
      <c r="V46" s="13">
        <v>8.2305893724971053</v>
      </c>
      <c r="W46" s="13">
        <v>0.17923815982712135</v>
      </c>
      <c r="X46" s="13">
        <v>98.465299543996295</v>
      </c>
      <c r="Y46" s="13">
        <v>1.3287287585844121</v>
      </c>
      <c r="Z46" s="15">
        <v>145.38586533756134</v>
      </c>
      <c r="AA46" s="15">
        <v>1.9499328950960428</v>
      </c>
      <c r="AB46" s="4">
        <v>-4.1941609162760001E-3</v>
      </c>
      <c r="AC46" s="4">
        <v>4.4900400558160909E-4</v>
      </c>
      <c r="AD46" s="4">
        <v>9.9046510178640006E-3</v>
      </c>
      <c r="AE46" s="4">
        <v>6.4470353709395953E-4</v>
      </c>
      <c r="AF46" s="15">
        <v>56.047228139915703</v>
      </c>
      <c r="AG46" s="15">
        <v>0.32729029070581811</v>
      </c>
      <c r="AH46" s="11">
        <v>0.37792503851574893</v>
      </c>
      <c r="AI46" s="11">
        <v>1.1061040503574702E-2</v>
      </c>
      <c r="AJ46" s="4">
        <v>2.35447097193E-4</v>
      </c>
      <c r="AK46" s="4">
        <v>1.0772870077914055E-4</v>
      </c>
      <c r="AL46" s="4">
        <v>-1.921295774359E-3</v>
      </c>
      <c r="AM46" s="4">
        <v>2.0867626851834987E-4</v>
      </c>
      <c r="AN46" s="4">
        <v>2.5113612819280002E-3</v>
      </c>
      <c r="AO46" s="4">
        <v>7.2548488814151376E-4</v>
      </c>
      <c r="AP46" s="4">
        <v>5.0177693396430004E-3</v>
      </c>
      <c r="AQ46" s="4">
        <v>3.745579591788522E-4</v>
      </c>
      <c r="AR46" s="4">
        <v>7.4513636443386003E-2</v>
      </c>
      <c r="AS46" s="4">
        <v>1.4957251576272425E-3</v>
      </c>
      <c r="AT46" s="4">
        <v>1.215791356684E-3</v>
      </c>
      <c r="AU46" s="4">
        <v>1.6751560760895149E-4</v>
      </c>
      <c r="AV46" s="4">
        <v>3.391224151675E-2</v>
      </c>
      <c r="AW46" s="4">
        <v>3.4523066355345781E-3</v>
      </c>
      <c r="AX46" s="4">
        <v>0.31460771420862998</v>
      </c>
      <c r="AY46" s="4">
        <v>1.2970091184784243E-2</v>
      </c>
      <c r="AZ46" s="4">
        <v>0.456705622472169</v>
      </c>
      <c r="BA46" s="4">
        <v>7.4234105258313135E-3</v>
      </c>
      <c r="BB46" s="11">
        <v>3.3251120477104799</v>
      </c>
      <c r="BC46" s="11">
        <v>5.188980106790602E-2</v>
      </c>
      <c r="BD46" s="11">
        <v>1.29534667088685</v>
      </c>
      <c r="BE46" s="11">
        <v>1.8577076872877473E-2</v>
      </c>
      <c r="BF46" s="13">
        <v>10.7670983191014</v>
      </c>
      <c r="BG46" s="13">
        <v>0.11205201259662116</v>
      </c>
      <c r="BH46" s="11">
        <v>2.1380561899345301</v>
      </c>
      <c r="BI46" s="11">
        <v>2.333112689945889E-2</v>
      </c>
      <c r="BJ46" s="13">
        <v>5.5533451515470302</v>
      </c>
      <c r="BK46" s="13">
        <v>9.5203865926460338E-2</v>
      </c>
      <c r="BL46" s="11">
        <v>0.72538046143927504</v>
      </c>
      <c r="BM46" s="11">
        <v>9.3953524625396013E-3</v>
      </c>
      <c r="BN46" s="13">
        <v>4.3233399511949404</v>
      </c>
      <c r="BO46" s="13">
        <v>5.8188577383369244E-2</v>
      </c>
      <c r="BP46" s="11">
        <v>0.59803695480311203</v>
      </c>
      <c r="BQ46" s="11">
        <v>5.8683087111802822E-3</v>
      </c>
      <c r="BR46" s="4">
        <v>4.6913677942679996E-3</v>
      </c>
      <c r="BS46" s="4">
        <v>5.9653607919516491E-4</v>
      </c>
      <c r="BT46" s="4">
        <v>-5.4454997973200003E-4</v>
      </c>
      <c r="BU46" s="4">
        <v>1.1794944595309121E-4</v>
      </c>
      <c r="BV46" s="4">
        <v>6.5888058375340001E-3</v>
      </c>
      <c r="BW46" s="4">
        <v>8.471920409492031E-4</v>
      </c>
      <c r="BX46" s="4">
        <v>1.3480145359100001E-4</v>
      </c>
      <c r="BY46" s="4">
        <v>5.1098607628755191E-5</v>
      </c>
      <c r="BZ46" s="4">
        <v>1.8613414296590001E-3</v>
      </c>
      <c r="CA46" s="4">
        <v>2.1522450592469531E-4</v>
      </c>
    </row>
    <row r="47" spans="1:79" s="1" customFormat="1" x14ac:dyDescent="0.2">
      <c r="A47" s="1">
        <v>187</v>
      </c>
      <c r="B47" s="4">
        <v>3.3663920026955302E-3</v>
      </c>
      <c r="C47" s="4">
        <v>1.7319943964920239E-5</v>
      </c>
      <c r="D47" s="11">
        <v>1.8377582953112617</v>
      </c>
      <c r="E47" s="11">
        <v>1.3762260266472605E-2</v>
      </c>
      <c r="F47" s="11">
        <v>15.872741932740979</v>
      </c>
      <c r="G47" s="11">
        <v>8.1664583513917519E-2</v>
      </c>
      <c r="H47" s="11">
        <v>3.9152204338862875</v>
      </c>
      <c r="I47" s="11">
        <v>2.0143642947976173E-2</v>
      </c>
      <c r="J47" s="11">
        <v>3.81151859520571</v>
      </c>
      <c r="K47" s="11">
        <v>1.961010138966424E-2</v>
      </c>
      <c r="L47" s="11">
        <v>1.5840272088221783</v>
      </c>
      <c r="M47" s="11">
        <v>1.123031580143182E-2</v>
      </c>
      <c r="N47" s="11">
        <v>23.958758049920903</v>
      </c>
      <c r="O47" s="11">
        <v>0.22991922524316349</v>
      </c>
      <c r="P47" s="15">
        <v>112.55956788302093</v>
      </c>
      <c r="Q47" s="15">
        <v>1.6847841691616692</v>
      </c>
      <c r="R47" s="15">
        <v>462.28264116182027</v>
      </c>
      <c r="S47" s="15">
        <v>7.603982797020655</v>
      </c>
      <c r="T47" s="13">
        <v>55.316549035257502</v>
      </c>
      <c r="U47" s="13">
        <v>0.27710555987964391</v>
      </c>
      <c r="V47" s="13">
        <v>22.242055246927709</v>
      </c>
      <c r="W47" s="13">
        <v>0.50389750384623311</v>
      </c>
      <c r="X47" s="13">
        <v>95.532560775291373</v>
      </c>
      <c r="Y47" s="13">
        <v>1.2253537196873889</v>
      </c>
      <c r="Z47" s="15">
        <v>160.02079431549194</v>
      </c>
      <c r="AA47" s="15">
        <v>2.2794373797599499</v>
      </c>
      <c r="AB47" s="4">
        <v>3.6675599158136001E-2</v>
      </c>
      <c r="AC47" s="4">
        <v>4.6713105611606758E-3</v>
      </c>
      <c r="AD47" s="4">
        <v>3.4815521078291001E-2</v>
      </c>
      <c r="AE47" s="4">
        <v>3.6092763137604723E-3</v>
      </c>
      <c r="AF47" s="15">
        <v>184.729686543855</v>
      </c>
      <c r="AG47" s="15">
        <v>0.92539437309256267</v>
      </c>
      <c r="AH47" s="11">
        <v>97.032641298803384</v>
      </c>
      <c r="AI47" s="11">
        <v>6.058135975240857</v>
      </c>
      <c r="AJ47" s="4">
        <v>8.9696776739830994E-2</v>
      </c>
      <c r="AK47" s="4">
        <v>6.8695273213316768E-3</v>
      </c>
      <c r="AL47" s="4">
        <v>-9.6958024017999996E-4</v>
      </c>
      <c r="AM47" s="4">
        <v>1.5114473452931964E-4</v>
      </c>
      <c r="AN47" s="4">
        <v>1.3101417993385E-2</v>
      </c>
      <c r="AO47" s="4">
        <v>1.6894738570050235E-3</v>
      </c>
      <c r="AP47" s="4">
        <v>1.83735292088E-4</v>
      </c>
      <c r="AQ47" s="4">
        <v>7.2996317109263087E-5</v>
      </c>
      <c r="AR47" s="4">
        <v>2.0544245566580001E-3</v>
      </c>
      <c r="AS47" s="4">
        <v>2.4932079607473248E-4</v>
      </c>
      <c r="AT47" s="4">
        <v>1.1704150224140001E-3</v>
      </c>
      <c r="AU47" s="4">
        <v>1.6760213812951481E-4</v>
      </c>
      <c r="AV47" s="4">
        <v>3.0288474029881E-2</v>
      </c>
      <c r="AW47" s="4">
        <v>3.8416975578774407E-3</v>
      </c>
      <c r="AX47" s="4">
        <v>0.32709889565635802</v>
      </c>
      <c r="AY47" s="4">
        <v>1.2471688405499585E-2</v>
      </c>
      <c r="AZ47" s="4">
        <v>0.533901573490703</v>
      </c>
      <c r="BA47" s="4">
        <v>8.7689582762500353E-3</v>
      </c>
      <c r="BB47" s="11">
        <v>3.9955204879931001</v>
      </c>
      <c r="BC47" s="11">
        <v>4.6800245294059621E-2</v>
      </c>
      <c r="BD47" s="11">
        <v>2.0746417740504999</v>
      </c>
      <c r="BE47" s="11">
        <v>2.5813202440780603E-2</v>
      </c>
      <c r="BF47" s="13">
        <v>25.348363141043599</v>
      </c>
      <c r="BG47" s="13">
        <v>0.27824522003782232</v>
      </c>
      <c r="BH47" s="11">
        <v>6.5687392331046999</v>
      </c>
      <c r="BI47" s="11">
        <v>7.5804109454638571E-2</v>
      </c>
      <c r="BJ47" s="13">
        <v>20.1311586515003</v>
      </c>
      <c r="BK47" s="13">
        <v>0.22944723486548613</v>
      </c>
      <c r="BL47" s="11">
        <v>2.8534886698299302</v>
      </c>
      <c r="BM47" s="11">
        <v>3.0291020212508343E-2</v>
      </c>
      <c r="BN47" s="13">
        <v>18.3201858545502</v>
      </c>
      <c r="BO47" s="13">
        <v>0.20748579490944402</v>
      </c>
      <c r="BP47" s="11">
        <v>2.5966631304957102</v>
      </c>
      <c r="BQ47" s="11">
        <v>2.9932480911310653E-2</v>
      </c>
      <c r="BR47" s="4">
        <v>1.96838230385463</v>
      </c>
      <c r="BS47" s="4">
        <v>0.15440061134671432</v>
      </c>
      <c r="BT47" s="4">
        <v>4.5242857837150003E-3</v>
      </c>
      <c r="BU47" s="4">
        <v>3.4737801357802051E-4</v>
      </c>
      <c r="BV47" s="4">
        <v>1.1330151451233001E-2</v>
      </c>
      <c r="BW47" s="4">
        <v>1.3387060572345882E-3</v>
      </c>
      <c r="BX47" s="4">
        <v>1.8905814422001999E-2</v>
      </c>
      <c r="BY47" s="4">
        <v>2.0964047241531867E-3</v>
      </c>
      <c r="BZ47" s="4">
        <v>0.15742323195461899</v>
      </c>
      <c r="CA47" s="4">
        <v>1.0320371291611974E-2</v>
      </c>
    </row>
    <row r="48" spans="1:79" s="1" customFormat="1" x14ac:dyDescent="0.2">
      <c r="A48" s="1">
        <v>188</v>
      </c>
      <c r="B48" s="4">
        <v>0.12983065608836894</v>
      </c>
      <c r="C48" s="4">
        <v>1.0163695951828099E-2</v>
      </c>
      <c r="D48" s="11">
        <v>2.22064539132209</v>
      </c>
      <c r="E48" s="11">
        <v>1.6629553468967634E-2</v>
      </c>
      <c r="F48" s="11">
        <v>15.299337213562609</v>
      </c>
      <c r="G48" s="11">
        <v>7.871444057232381E-2</v>
      </c>
      <c r="H48" s="11">
        <v>4.4193963439476533</v>
      </c>
      <c r="I48" s="11">
        <v>2.2737606605129908E-2</v>
      </c>
      <c r="J48" s="11">
        <v>4.2657289507862988</v>
      </c>
      <c r="K48" s="11">
        <v>2.1946994389838687E-2</v>
      </c>
      <c r="L48" s="11">
        <v>2.3750508987369203</v>
      </c>
      <c r="M48" s="11">
        <v>1.5560331266478947E-2</v>
      </c>
      <c r="N48" s="11">
        <v>21.403635916234609</v>
      </c>
      <c r="O48" s="11">
        <v>0.20539910194817762</v>
      </c>
      <c r="P48" s="15">
        <v>56.635377775891911</v>
      </c>
      <c r="Q48" s="15">
        <v>0.89143890836824546</v>
      </c>
      <c r="R48" s="15">
        <v>508.57135152469874</v>
      </c>
      <c r="S48" s="15">
        <v>13.666342600954435</v>
      </c>
      <c r="T48" s="13">
        <v>67.483861892871204</v>
      </c>
      <c r="U48" s="13">
        <v>0.34328921655849121</v>
      </c>
      <c r="V48" s="13">
        <v>7.7306619329658197</v>
      </c>
      <c r="W48" s="13">
        <v>0.14264912552833842</v>
      </c>
      <c r="X48" s="13">
        <v>88.926251659711824</v>
      </c>
      <c r="Y48" s="13">
        <v>1.14061752730979</v>
      </c>
      <c r="Z48" s="15">
        <v>171.69776341117966</v>
      </c>
      <c r="AA48" s="15">
        <v>2.3192371034365493</v>
      </c>
      <c r="AB48" s="4">
        <v>0.41593764308004399</v>
      </c>
      <c r="AC48" s="4">
        <v>1.531604753874052E-2</v>
      </c>
      <c r="AD48" s="4">
        <v>0.52175068218898801</v>
      </c>
      <c r="AE48" s="4">
        <v>1.6285955161380275E-2</v>
      </c>
      <c r="AF48" s="15">
        <v>598.123471516569</v>
      </c>
      <c r="AG48" s="15">
        <v>2.9962704171244363</v>
      </c>
      <c r="AH48" s="11">
        <v>9.699799642209161</v>
      </c>
      <c r="AI48" s="11">
        <v>1.6805342825423633</v>
      </c>
      <c r="AJ48" s="4">
        <v>8.3701285570875E-2</v>
      </c>
      <c r="AK48" s="4">
        <v>2.0736507686491376E-3</v>
      </c>
      <c r="AL48" s="4">
        <v>5.6342038283160999E-2</v>
      </c>
      <c r="AM48" s="4">
        <v>6.2598619019255865E-3</v>
      </c>
      <c r="AN48" s="4">
        <v>0.73022717694591399</v>
      </c>
      <c r="AO48" s="4">
        <v>4.8216982798744278E-2</v>
      </c>
      <c r="AP48" s="4">
        <v>4.341906279259E-3</v>
      </c>
      <c r="AQ48" s="4">
        <v>8.7810745175284719E-4</v>
      </c>
      <c r="AR48" s="4">
        <v>1.2645574849631001E-2</v>
      </c>
      <c r="AS48" s="4">
        <v>6.1406224631249456E-4</v>
      </c>
      <c r="AT48" s="4">
        <v>1.5115518917240001E-3</v>
      </c>
      <c r="AU48" s="4">
        <v>1.8875050430867092E-4</v>
      </c>
      <c r="AV48" s="4">
        <v>3.8183731367691001E-2</v>
      </c>
      <c r="AW48" s="4">
        <v>3.5200763591442881E-3</v>
      </c>
      <c r="AX48" s="4">
        <v>0.28922444239297201</v>
      </c>
      <c r="AY48" s="4">
        <v>1.3894921108321847E-2</v>
      </c>
      <c r="AZ48" s="4">
        <v>0.51241650742476696</v>
      </c>
      <c r="BA48" s="4">
        <v>7.9852784295116937E-3</v>
      </c>
      <c r="BB48" s="11">
        <v>3.97544345872261</v>
      </c>
      <c r="BC48" s="11">
        <v>7.0756349910732888E-2</v>
      </c>
      <c r="BD48" s="11">
        <v>2.7731346120759</v>
      </c>
      <c r="BE48" s="11">
        <v>4.0134694549774863E-2</v>
      </c>
      <c r="BF48" s="13">
        <v>48.922370035488399</v>
      </c>
      <c r="BG48" s="13">
        <v>0.61625886566742427</v>
      </c>
      <c r="BH48" s="11">
        <v>20.726004026384398</v>
      </c>
      <c r="BI48" s="11">
        <v>0.24332401963717648</v>
      </c>
      <c r="BJ48" s="13">
        <v>115.850201466751</v>
      </c>
      <c r="BK48" s="13">
        <v>1.1734405891240545</v>
      </c>
      <c r="BL48" s="11">
        <v>30.347553400771702</v>
      </c>
      <c r="BM48" s="11">
        <v>0.35243079421032319</v>
      </c>
      <c r="BN48" s="13">
        <v>297.88720368401198</v>
      </c>
      <c r="BO48" s="13">
        <v>3.3254786158711678</v>
      </c>
      <c r="BP48" s="11">
        <v>46.050703265092999</v>
      </c>
      <c r="BQ48" s="11">
        <v>0.45537467568116036</v>
      </c>
      <c r="BR48" s="4">
        <v>0.22555527018545701</v>
      </c>
      <c r="BS48" s="4">
        <v>4.3193348844970725E-2</v>
      </c>
      <c r="BT48" s="4">
        <v>7.6304322657200002E-3</v>
      </c>
      <c r="BU48" s="4">
        <v>4.468321913431195E-4</v>
      </c>
      <c r="BV48" s="4">
        <v>5.1707480181623001E-2</v>
      </c>
      <c r="BW48" s="4">
        <v>3.9029701691226017E-3</v>
      </c>
      <c r="BX48" s="4">
        <v>4.782235349483E-3</v>
      </c>
      <c r="BY48" s="4">
        <v>3.5327161720369278E-4</v>
      </c>
      <c r="BZ48" s="4">
        <v>2.0145855068532999E-2</v>
      </c>
      <c r="CA48" s="4">
        <v>3.836306726978253E-3</v>
      </c>
    </row>
    <row r="49" spans="1:79" s="1" customFormat="1" x14ac:dyDescent="0.2">
      <c r="A49" s="1">
        <v>189</v>
      </c>
      <c r="B49" s="4">
        <v>0.2064437967380362</v>
      </c>
      <c r="C49" s="4">
        <v>4.1938843753187008E-3</v>
      </c>
      <c r="D49" s="11">
        <v>2.2578110045512361</v>
      </c>
      <c r="E49" s="11">
        <v>1.6907872355367237E-2</v>
      </c>
      <c r="F49" s="11">
        <v>15.200082892073967</v>
      </c>
      <c r="G49" s="11">
        <v>7.8203781301186409E-2</v>
      </c>
      <c r="H49" s="11">
        <v>3.8344752322001594</v>
      </c>
      <c r="I49" s="11">
        <v>2.445889980787188E-2</v>
      </c>
      <c r="J49" s="11">
        <v>3.7888590194685277</v>
      </c>
      <c r="K49" s="11">
        <v>1.9493518834298579E-2</v>
      </c>
      <c r="L49" s="11">
        <v>1.3698669330057827</v>
      </c>
      <c r="M49" s="11">
        <v>1.1382771729139915E-2</v>
      </c>
      <c r="N49" s="11">
        <v>22.4582523573266</v>
      </c>
      <c r="O49" s="11">
        <v>0.21551968476634134</v>
      </c>
      <c r="P49" s="15">
        <v>82.79526160271881</v>
      </c>
      <c r="Q49" s="15">
        <v>1.2609592504551708</v>
      </c>
      <c r="R49" s="15">
        <v>359.64773676052499</v>
      </c>
      <c r="S49" s="15">
        <v>7.902930732632357</v>
      </c>
      <c r="T49" s="13">
        <v>59.844282721686596</v>
      </c>
      <c r="U49" s="13">
        <v>0.41078399928772452</v>
      </c>
      <c r="V49" s="13">
        <v>15.969917410068936</v>
      </c>
      <c r="W49" s="13">
        <v>0.33495176093642831</v>
      </c>
      <c r="X49" s="13">
        <v>94.072341447270631</v>
      </c>
      <c r="Y49" s="13">
        <v>1.2569249185528109</v>
      </c>
      <c r="Z49" s="15">
        <v>177.0545115116071</v>
      </c>
      <c r="AA49" s="15">
        <v>2.7044240501445671</v>
      </c>
      <c r="AB49" s="4">
        <v>5.0636265844633002E-2</v>
      </c>
      <c r="AC49" s="4">
        <v>4.8831650217164334E-3</v>
      </c>
      <c r="AD49" s="4">
        <v>0.46194497269497498</v>
      </c>
      <c r="AE49" s="4">
        <v>1.823557051695901E-2</v>
      </c>
      <c r="AF49" s="15">
        <v>147.64052984180699</v>
      </c>
      <c r="AG49" s="15">
        <v>0.77035808873822087</v>
      </c>
      <c r="AH49" s="11">
        <v>6.8643363552642276</v>
      </c>
      <c r="AI49" s="11">
        <v>0.82662906315335083</v>
      </c>
      <c r="AJ49" s="4">
        <v>5.0999690420198002E-2</v>
      </c>
      <c r="AK49" s="4">
        <v>7.2036614338906787E-3</v>
      </c>
      <c r="AL49" s="4">
        <v>2.6373521528432E-2</v>
      </c>
      <c r="AM49" s="4">
        <v>2.5597572245371664E-3</v>
      </c>
      <c r="AN49" s="4">
        <v>4.6810237087838998E-2</v>
      </c>
      <c r="AO49" s="4">
        <v>4.1035696948006828E-3</v>
      </c>
      <c r="AP49" s="4">
        <v>3.1047778248839E-2</v>
      </c>
      <c r="AQ49" s="4">
        <v>4.3606598948344255E-3</v>
      </c>
      <c r="AR49" s="4">
        <v>4.6712516745122001E-2</v>
      </c>
      <c r="AS49" s="4">
        <v>5.2854227816013129E-3</v>
      </c>
      <c r="AT49" s="4">
        <v>1.2223721490604999E-2</v>
      </c>
      <c r="AU49" s="4">
        <v>1.819816599581904E-3</v>
      </c>
      <c r="AV49" s="4">
        <v>8.3339489357122001E-2</v>
      </c>
      <c r="AW49" s="4">
        <v>1.0188800627308649E-2</v>
      </c>
      <c r="AX49" s="4">
        <v>0.30125121887774298</v>
      </c>
      <c r="AY49" s="4">
        <v>1.2137015041312539E-2</v>
      </c>
      <c r="AZ49" s="4">
        <v>0.45920719462739301</v>
      </c>
      <c r="BA49" s="4">
        <v>8.4430141614206464E-3</v>
      </c>
      <c r="BB49" s="11">
        <v>3.4319024983826201</v>
      </c>
      <c r="BC49" s="11">
        <v>6.1480805364561956E-2</v>
      </c>
      <c r="BD49" s="11">
        <v>1.7422825841988701</v>
      </c>
      <c r="BE49" s="11">
        <v>2.0691753055521452E-2</v>
      </c>
      <c r="BF49" s="13">
        <v>20.387598334931599</v>
      </c>
      <c r="BG49" s="13">
        <v>0.18985969088617538</v>
      </c>
      <c r="BH49" s="11">
        <v>5.1437637620225498</v>
      </c>
      <c r="BI49" s="11">
        <v>4.5834729398741614E-2</v>
      </c>
      <c r="BJ49" s="13">
        <v>15.092663119139299</v>
      </c>
      <c r="BK49" s="13">
        <v>0.16380091633145921</v>
      </c>
      <c r="BL49" s="11">
        <v>2.0212242942833201</v>
      </c>
      <c r="BM49" s="11">
        <v>1.91066407024186E-2</v>
      </c>
      <c r="BN49" s="13">
        <v>12.1277464979981</v>
      </c>
      <c r="BO49" s="13">
        <v>0.13094831875462234</v>
      </c>
      <c r="BP49" s="11">
        <v>1.60452892055026</v>
      </c>
      <c r="BQ49" s="11">
        <v>1.4262761661755196E-2</v>
      </c>
      <c r="BR49" s="4">
        <v>0.15111614263994899</v>
      </c>
      <c r="BS49" s="4">
        <v>1.8623016886053705E-2</v>
      </c>
      <c r="BT49" s="4">
        <v>3.1705918674350001E-3</v>
      </c>
      <c r="BU49" s="4">
        <v>2.8323147638215247E-4</v>
      </c>
      <c r="BV49" s="4">
        <v>0.124261627947722</v>
      </c>
      <c r="BW49" s="4">
        <v>2.1090348622039994E-2</v>
      </c>
      <c r="BX49" s="4">
        <v>3.2029885991720001E-3</v>
      </c>
      <c r="BY49" s="4">
        <v>2.4792821735471692E-4</v>
      </c>
      <c r="BZ49" s="4">
        <v>1.1684905580352E-2</v>
      </c>
      <c r="CA49" s="4">
        <v>1.0095867345697876E-3</v>
      </c>
    </row>
    <row r="50" spans="1:79" s="1" customFormat="1" x14ac:dyDescent="0.2">
      <c r="A50" s="1">
        <v>190</v>
      </c>
      <c r="B50" s="4">
        <v>0.35009146190657914</v>
      </c>
      <c r="C50" s="4">
        <v>7.8592337708109708E-3</v>
      </c>
      <c r="D50" s="11">
        <v>2.4691128719707951</v>
      </c>
      <c r="E50" s="11">
        <v>1.8490230221273187E-2</v>
      </c>
      <c r="F50" s="11">
        <v>14.163819156775086</v>
      </c>
      <c r="G50" s="11">
        <v>7.2872248368038753E-2</v>
      </c>
      <c r="H50" s="11">
        <v>4.5098935857966742</v>
      </c>
      <c r="I50" s="11">
        <v>4.0532114076607756E-2</v>
      </c>
      <c r="J50" s="11">
        <v>4.4713885038975985</v>
      </c>
      <c r="K50" s="11">
        <v>2.300510406122749E-2</v>
      </c>
      <c r="L50" s="11">
        <v>2.045246334665991</v>
      </c>
      <c r="M50" s="11">
        <v>1.3399590933347734E-2</v>
      </c>
      <c r="N50" s="11">
        <v>20.04740397270842</v>
      </c>
      <c r="O50" s="11">
        <v>0.19238407850431405</v>
      </c>
      <c r="P50" s="15">
        <v>40.775730843774411</v>
      </c>
      <c r="Q50" s="15">
        <v>0.66986948908932142</v>
      </c>
      <c r="R50" s="15">
        <v>899.54116146100648</v>
      </c>
      <c r="S50" s="15">
        <v>17.482318659533451</v>
      </c>
      <c r="T50" s="13">
        <v>69.653133992248499</v>
      </c>
      <c r="U50" s="13">
        <v>0.51446714027068563</v>
      </c>
      <c r="V50" s="13">
        <v>14.789047031572258</v>
      </c>
      <c r="W50" s="13">
        <v>0.28184553805184309</v>
      </c>
      <c r="X50" s="13">
        <v>84.032658176436499</v>
      </c>
      <c r="Y50" s="13">
        <v>1.1325156366961651</v>
      </c>
      <c r="Z50" s="15">
        <v>168.29398143128722</v>
      </c>
      <c r="AA50" s="15">
        <v>2.1523668453661871</v>
      </c>
      <c r="AB50" s="4">
        <v>0.186292541497766</v>
      </c>
      <c r="AC50" s="4">
        <v>7.7734752047703224E-3</v>
      </c>
      <c r="AD50" s="4">
        <v>1.2107273522850099</v>
      </c>
      <c r="AE50" s="4">
        <v>2.68146200157948E-2</v>
      </c>
      <c r="AF50" s="15">
        <v>479.56915125450098</v>
      </c>
      <c r="AG50" s="15">
        <v>4.4841016435060341</v>
      </c>
      <c r="AH50" s="11">
        <v>10.056236799486912</v>
      </c>
      <c r="AI50" s="11">
        <v>2.6133921069264501</v>
      </c>
      <c r="AJ50" s="4">
        <v>0.51100331716873704</v>
      </c>
      <c r="AK50" s="4">
        <v>1.6920803551311443E-2</v>
      </c>
      <c r="AL50" s="4">
        <v>1.6633699224079E-2</v>
      </c>
      <c r="AM50" s="4">
        <v>2.6860079889202458E-3</v>
      </c>
      <c r="AN50" s="4">
        <v>5.5635736183768998E-2</v>
      </c>
      <c r="AO50" s="4">
        <v>4.3080831570808985E-3</v>
      </c>
      <c r="AP50" s="4">
        <v>8.2369261094109997E-3</v>
      </c>
      <c r="AQ50" s="4">
        <v>6.9995368361386854E-4</v>
      </c>
      <c r="AR50" s="4">
        <v>1.4844186531451E-2</v>
      </c>
      <c r="AS50" s="4">
        <v>1.4694448387013895E-3</v>
      </c>
      <c r="AT50" s="4">
        <v>3.8463916582540001E-3</v>
      </c>
      <c r="AU50" s="4">
        <v>2.8925789426114551E-4</v>
      </c>
      <c r="AV50" s="4">
        <v>4.7038380281552002E-2</v>
      </c>
      <c r="AW50" s="4">
        <v>3.2272969365564645E-3</v>
      </c>
      <c r="AX50" s="4">
        <v>0.28985728765927798</v>
      </c>
      <c r="AY50" s="4">
        <v>9.5796852144907057E-3</v>
      </c>
      <c r="AZ50" s="4">
        <v>0.49046445815421802</v>
      </c>
      <c r="BA50" s="4">
        <v>9.1168816178431381E-3</v>
      </c>
      <c r="BB50" s="11">
        <v>3.78781256519764</v>
      </c>
      <c r="BC50" s="11">
        <v>7.5320388477121913E-2</v>
      </c>
      <c r="BD50" s="11">
        <v>2.5363674502517499</v>
      </c>
      <c r="BE50" s="11">
        <v>4.4041838675503875E-2</v>
      </c>
      <c r="BF50" s="13">
        <v>43.457352773607198</v>
      </c>
      <c r="BG50" s="13">
        <v>0.74883282665319617</v>
      </c>
      <c r="BH50" s="11">
        <v>16.442890644175701</v>
      </c>
      <c r="BI50" s="11">
        <v>0.32216715579228672</v>
      </c>
      <c r="BJ50" s="13">
        <v>79.836128418675997</v>
      </c>
      <c r="BK50" s="13">
        <v>1.7036940390054318</v>
      </c>
      <c r="BL50" s="11">
        <v>18.304323634644</v>
      </c>
      <c r="BM50" s="11">
        <v>0.46597257250685459</v>
      </c>
      <c r="BN50" s="13">
        <v>160.218273701252</v>
      </c>
      <c r="BO50" s="13">
        <v>4.2627066226906054</v>
      </c>
      <c r="BP50" s="11">
        <v>22.612464620783399</v>
      </c>
      <c r="BQ50" s="11">
        <v>0.62745093973471733</v>
      </c>
      <c r="BR50" s="4">
        <v>0.23491127560120201</v>
      </c>
      <c r="BS50" s="4">
        <v>5.8276674603709201E-2</v>
      </c>
      <c r="BT50" s="4">
        <v>3.0143503342391E-2</v>
      </c>
      <c r="BU50" s="4">
        <v>1.5650124648055759E-3</v>
      </c>
      <c r="BV50" s="4">
        <v>0.19468163122288601</v>
      </c>
      <c r="BW50" s="4">
        <v>6.3522165078213587E-3</v>
      </c>
      <c r="BX50" s="4">
        <v>6.2908129329630001E-3</v>
      </c>
      <c r="BY50" s="4">
        <v>4.2642989157653009E-4</v>
      </c>
      <c r="BZ50" s="4">
        <v>1.9223622103489001E-2</v>
      </c>
      <c r="CA50" s="4">
        <v>3.2107259403940159E-3</v>
      </c>
    </row>
    <row r="51" spans="1:79" s="1" customFormat="1" x14ac:dyDescent="0.2">
      <c r="A51" s="1">
        <v>191</v>
      </c>
      <c r="B51" s="4">
        <v>1.8263332189264812E-2</v>
      </c>
      <c r="C51" s="4">
        <v>9.396406891339685E-5</v>
      </c>
      <c r="D51" s="11">
        <v>2.0737930653207148</v>
      </c>
      <c r="E51" s="11">
        <v>1.5529833262929633E-2</v>
      </c>
      <c r="F51" s="11">
        <v>15.82732807364923</v>
      </c>
      <c r="G51" s="11">
        <v>8.1430931136514839E-2</v>
      </c>
      <c r="H51" s="11">
        <v>4.1182929032750968</v>
      </c>
      <c r="I51" s="11">
        <v>2.1188442183423483E-2</v>
      </c>
      <c r="J51" s="11">
        <v>3.9838426664302</v>
      </c>
      <c r="K51" s="11">
        <v>2.049670142169413E-2</v>
      </c>
      <c r="L51" s="11">
        <v>1.2016397582591303</v>
      </c>
      <c r="M51" s="11">
        <v>8.7220423510815243E-3</v>
      </c>
      <c r="N51" s="11">
        <v>23.558224085062236</v>
      </c>
      <c r="O51" s="11">
        <v>0.22607551770657122</v>
      </c>
      <c r="P51" s="15">
        <v>91.557472367033597</v>
      </c>
      <c r="Q51" s="15">
        <v>1.3704261922251422</v>
      </c>
      <c r="R51" s="15">
        <v>545.3567340349415</v>
      </c>
      <c r="S51" s="15">
        <v>41.442229514619449</v>
      </c>
      <c r="T51" s="13">
        <v>55.687730049713103</v>
      </c>
      <c r="U51" s="13">
        <v>0.29544882049100496</v>
      </c>
      <c r="V51" s="13">
        <v>13.153254829255532</v>
      </c>
      <c r="W51" s="13">
        <v>0.25291432476010539</v>
      </c>
      <c r="X51" s="13">
        <v>102.65837735927548</v>
      </c>
      <c r="Y51" s="13">
        <v>1.3319979704548199</v>
      </c>
      <c r="Z51" s="15">
        <v>162.68576370571904</v>
      </c>
      <c r="AA51" s="15">
        <v>2.3414400656920762</v>
      </c>
      <c r="AB51" s="4">
        <v>0.17508959626828699</v>
      </c>
      <c r="AC51" s="4">
        <v>1.2212679564820814E-2</v>
      </c>
      <c r="AD51" s="4">
        <v>5.2335329127740998E-2</v>
      </c>
      <c r="AE51" s="4">
        <v>8.1587025328044484E-3</v>
      </c>
      <c r="AF51" s="15">
        <v>157.64104321970399</v>
      </c>
      <c r="AG51" s="15">
        <v>0.78969513288988258</v>
      </c>
      <c r="AH51" s="11">
        <v>2.6089234152030598</v>
      </c>
      <c r="AI51" s="11">
        <v>0.37766100821794724</v>
      </c>
      <c r="AJ51" s="4">
        <v>0.24164234588198</v>
      </c>
      <c r="AK51" s="4">
        <v>4.3625103428804247E-2</v>
      </c>
      <c r="AL51" s="4">
        <v>1.6652598610399999E-2</v>
      </c>
      <c r="AM51" s="4">
        <v>1.984933213779857E-3</v>
      </c>
      <c r="AN51" s="4">
        <v>0.58332521372964297</v>
      </c>
      <c r="AO51" s="4">
        <v>3.7475300351009738E-2</v>
      </c>
      <c r="AP51" s="4">
        <v>5.55185572092E-4</v>
      </c>
      <c r="AQ51" s="4">
        <v>1.2699697367669753E-4</v>
      </c>
      <c r="AR51" s="4">
        <v>3.0787096192080002E-3</v>
      </c>
      <c r="AS51" s="4">
        <v>3.0542734569620402E-4</v>
      </c>
      <c r="AT51" s="4">
        <v>1.5529849933380001E-3</v>
      </c>
      <c r="AU51" s="4">
        <v>1.9345778131063152E-4</v>
      </c>
      <c r="AV51" s="4">
        <v>4.0727839114554999E-2</v>
      </c>
      <c r="AW51" s="4">
        <v>4.0196564406750979E-3</v>
      </c>
      <c r="AX51" s="4">
        <v>0.385988927394388</v>
      </c>
      <c r="AY51" s="4">
        <v>1.2854024620895851E-2</v>
      </c>
      <c r="AZ51" s="4">
        <v>0.54867319407382598</v>
      </c>
      <c r="BA51" s="4">
        <v>8.2622273884706918E-3</v>
      </c>
      <c r="BB51" s="11">
        <v>4.1073331733437701</v>
      </c>
      <c r="BC51" s="11">
        <v>8.0822016778630934E-2</v>
      </c>
      <c r="BD51" s="11">
        <v>1.9272772074304401</v>
      </c>
      <c r="BE51" s="11">
        <v>1.6205454384153904E-2</v>
      </c>
      <c r="BF51" s="13">
        <v>21.559411893156899</v>
      </c>
      <c r="BG51" s="13">
        <v>0.21436440500704318</v>
      </c>
      <c r="BH51" s="11">
        <v>5.59001859405753</v>
      </c>
      <c r="BI51" s="11">
        <v>5.6714723483878383E-2</v>
      </c>
      <c r="BJ51" s="13">
        <v>17.982862060474201</v>
      </c>
      <c r="BK51" s="13">
        <v>0.23394193483678857</v>
      </c>
      <c r="BL51" s="11">
        <v>2.8472941257164699</v>
      </c>
      <c r="BM51" s="11">
        <v>3.7096268095700803E-2</v>
      </c>
      <c r="BN51" s="13">
        <v>20.359595627836899</v>
      </c>
      <c r="BO51" s="13">
        <v>0.28520432123293621</v>
      </c>
      <c r="BP51" s="11">
        <v>2.8016598070133498</v>
      </c>
      <c r="BQ51" s="11">
        <v>4.4249808315656981E-2</v>
      </c>
      <c r="BR51" s="4">
        <v>5.9243989744943999E-2</v>
      </c>
      <c r="BS51" s="4">
        <v>1.1527848587065081E-2</v>
      </c>
      <c r="BT51" s="4">
        <v>1.5313160359939E-2</v>
      </c>
      <c r="BU51" s="4">
        <v>2.6844176925813405E-3</v>
      </c>
      <c r="BV51" s="4">
        <v>1.1013516874929999E-2</v>
      </c>
      <c r="BW51" s="4">
        <v>1.5244379543623088E-3</v>
      </c>
      <c r="BX51" s="4">
        <v>1.851009015099E-3</v>
      </c>
      <c r="BY51" s="4">
        <v>2.1436034515299362E-4</v>
      </c>
      <c r="BZ51" s="4">
        <v>7.8893043004939992E-3</v>
      </c>
      <c r="CA51" s="4">
        <v>6.5024124533044408E-4</v>
      </c>
    </row>
    <row r="52" spans="1:79" s="1" customFormat="1" x14ac:dyDescent="0.2">
      <c r="A52" s="1">
        <v>192</v>
      </c>
      <c r="B52" s="4">
        <v>-4.2467915519924125E-3</v>
      </c>
      <c r="C52" s="4">
        <v>2.1849562276855729E-5</v>
      </c>
      <c r="D52" s="11">
        <v>3.1408830272443189</v>
      </c>
      <c r="E52" s="11">
        <v>2.3520856794805828E-2</v>
      </c>
      <c r="F52" s="11">
        <v>15.944113324740043</v>
      </c>
      <c r="G52" s="11">
        <v>8.2031786296342002E-2</v>
      </c>
      <c r="H52" s="11">
        <v>4.0229024806228919</v>
      </c>
      <c r="I52" s="11">
        <v>2.448103987881755E-2</v>
      </c>
      <c r="J52" s="11">
        <v>3.9000217853517891</v>
      </c>
      <c r="K52" s="11">
        <v>2.0065446546383741E-2</v>
      </c>
      <c r="L52" s="11">
        <v>0.61153910124294897</v>
      </c>
      <c r="M52" s="11">
        <v>4.0065461345715507E-3</v>
      </c>
      <c r="N52" s="11">
        <v>21.551703591919139</v>
      </c>
      <c r="O52" s="11">
        <v>0.20682002724013165</v>
      </c>
      <c r="P52" s="15">
        <v>104.54835594214534</v>
      </c>
      <c r="Q52" s="15">
        <v>1.7392861859160444</v>
      </c>
      <c r="R52" s="15">
        <v>356.51464838546514</v>
      </c>
      <c r="S52" s="15">
        <v>13.529459608666345</v>
      </c>
      <c r="T52" s="13">
        <v>46.7715620245718</v>
      </c>
      <c r="U52" s="13">
        <v>0.23429986337368322</v>
      </c>
      <c r="V52" s="13">
        <v>18.325110057739568</v>
      </c>
      <c r="W52" s="13">
        <v>0.32186012695761956</v>
      </c>
      <c r="X52" s="13">
        <v>109.75015177359302</v>
      </c>
      <c r="Y52" s="13">
        <v>1.4077164436987499</v>
      </c>
      <c r="Z52" s="15">
        <v>209.54963262873397</v>
      </c>
      <c r="AA52" s="15">
        <v>2.527736169346158</v>
      </c>
      <c r="AB52" s="4">
        <v>0.140573363360739</v>
      </c>
      <c r="AC52" s="4">
        <v>7.9498017349833115E-3</v>
      </c>
      <c r="AD52" s="4">
        <v>8.4444216719130993E-2</v>
      </c>
      <c r="AE52" s="4">
        <v>1.6941861882727203E-2</v>
      </c>
      <c r="AF52" s="15">
        <v>81.621547241790296</v>
      </c>
      <c r="AG52" s="15">
        <v>0.57079257000293726</v>
      </c>
      <c r="AH52" s="11">
        <v>46.145823126675509</v>
      </c>
      <c r="AI52" s="11">
        <v>5.8000828547412562</v>
      </c>
      <c r="AJ52" s="4">
        <v>0.230584926508236</v>
      </c>
      <c r="AK52" s="4">
        <v>2.4406146621972297E-2</v>
      </c>
      <c r="AL52" s="4">
        <v>3.7957321997477998E-2</v>
      </c>
      <c r="AM52" s="4">
        <v>2.5939410319979791E-3</v>
      </c>
      <c r="AN52" s="4">
        <v>0.26627378609868102</v>
      </c>
      <c r="AO52" s="4">
        <v>2.0656848604842761E-2</v>
      </c>
      <c r="AP52" s="4">
        <v>1.805769518947E-3</v>
      </c>
      <c r="AQ52" s="4">
        <v>2.2781100454546157E-4</v>
      </c>
      <c r="AR52" s="4">
        <v>6.4980056928790001E-3</v>
      </c>
      <c r="AS52" s="4">
        <v>8.973452903117316E-4</v>
      </c>
      <c r="AT52" s="4">
        <v>1.4213888395980001E-3</v>
      </c>
      <c r="AU52" s="4">
        <v>1.8407836030802328E-4</v>
      </c>
      <c r="AV52" s="4">
        <v>4.4894562257896002E-2</v>
      </c>
      <c r="AW52" s="4">
        <v>3.6393508280914756E-3</v>
      </c>
      <c r="AX52" s="4">
        <v>0.35932294666994102</v>
      </c>
      <c r="AY52" s="4">
        <v>1.2541513913730158E-2</v>
      </c>
      <c r="AZ52" s="4">
        <v>0.51751726766818396</v>
      </c>
      <c r="BA52" s="4">
        <v>5.8700408293115517E-3</v>
      </c>
      <c r="BB52" s="11">
        <v>3.7472346840225299</v>
      </c>
      <c r="BC52" s="11">
        <v>4.7047903823142792E-2</v>
      </c>
      <c r="BD52" s="11">
        <v>1.4842668705693201</v>
      </c>
      <c r="BE52" s="11">
        <v>2.2883553145529197E-2</v>
      </c>
      <c r="BF52" s="13">
        <v>13.7993772834313</v>
      </c>
      <c r="BG52" s="13">
        <v>0.15612899946234049</v>
      </c>
      <c r="BH52" s="11">
        <v>3.0268028388218098</v>
      </c>
      <c r="BI52" s="11">
        <v>3.7904264179465096E-2</v>
      </c>
      <c r="BJ52" s="13">
        <v>8.6824421115787196</v>
      </c>
      <c r="BK52" s="13">
        <v>0.10579511527772499</v>
      </c>
      <c r="BL52" s="11">
        <v>1.21470676086466</v>
      </c>
      <c r="BM52" s="11">
        <v>1.7923184025670683E-2</v>
      </c>
      <c r="BN52" s="13">
        <v>7.9755913531969203</v>
      </c>
      <c r="BO52" s="13">
        <v>0.11238450182802769</v>
      </c>
      <c r="BP52" s="11">
        <v>1.2009303398093201</v>
      </c>
      <c r="BQ52" s="11">
        <v>1.3468132137178497E-2</v>
      </c>
      <c r="BR52" s="4">
        <v>1.1665611692842299</v>
      </c>
      <c r="BS52" s="4">
        <v>0.1369500124674336</v>
      </c>
      <c r="BT52" s="4">
        <v>1.5408416446111E-2</v>
      </c>
      <c r="BU52" s="4">
        <v>1.5125899925001074E-3</v>
      </c>
      <c r="BV52" s="4">
        <v>1.1333211949692E-2</v>
      </c>
      <c r="BW52" s="4">
        <v>1.1300538017616256E-3</v>
      </c>
      <c r="BX52" s="4">
        <v>4.8163113053030001E-3</v>
      </c>
      <c r="BY52" s="4">
        <v>6.7941275497311441E-4</v>
      </c>
      <c r="BZ52" s="4">
        <v>3.8686891335611998E-2</v>
      </c>
      <c r="CA52" s="4">
        <v>5.7086141083288649E-3</v>
      </c>
    </row>
    <row r="53" spans="1:79" s="1" customFormat="1" x14ac:dyDescent="0.2">
      <c r="A53" s="1">
        <v>193</v>
      </c>
      <c r="B53" s="4">
        <v>7.3307045923443684E-2</v>
      </c>
      <c r="C53" s="4">
        <v>1.6872972721376971E-3</v>
      </c>
      <c r="D53" s="11">
        <v>3.0464944104268046</v>
      </c>
      <c r="E53" s="11">
        <v>2.2814016992123844E-2</v>
      </c>
      <c r="F53" s="11">
        <v>15.628685112321529</v>
      </c>
      <c r="G53" s="11">
        <v>8.0408921532027833E-2</v>
      </c>
      <c r="H53" s="11">
        <v>3.8081104876158047</v>
      </c>
      <c r="I53" s="11">
        <v>2.1461425502478162E-2</v>
      </c>
      <c r="J53" s="11">
        <v>3.7962415258656632</v>
      </c>
      <c r="K53" s="11">
        <v>1.9531501516355979E-2</v>
      </c>
      <c r="L53" s="11">
        <v>0.58436187586863797</v>
      </c>
      <c r="M53" s="11">
        <v>3.8284924221425117E-3</v>
      </c>
      <c r="N53" s="11">
        <v>21.183434906506299</v>
      </c>
      <c r="O53" s="11">
        <v>0.20737725057323805</v>
      </c>
      <c r="P53" s="15">
        <v>110.13442634083606</v>
      </c>
      <c r="Q53" s="15">
        <v>1.6484848109188019</v>
      </c>
      <c r="R53" s="15">
        <v>496.2708060513404</v>
      </c>
      <c r="S53" s="15">
        <v>71.36804029159515</v>
      </c>
      <c r="T53" s="13">
        <v>49.467579468775298</v>
      </c>
      <c r="U53" s="13">
        <v>0.30652879225552493</v>
      </c>
      <c r="V53" s="13">
        <v>18.899402307264772</v>
      </c>
      <c r="W53" s="13">
        <v>0.46274038322064637</v>
      </c>
      <c r="X53" s="13">
        <v>104.0513379566227</v>
      </c>
      <c r="Y53" s="13">
        <v>1.3777918929912605</v>
      </c>
      <c r="Z53" s="15">
        <v>192.8465314104908</v>
      </c>
      <c r="AA53" s="15">
        <v>2.6759337284435505</v>
      </c>
      <c r="AB53" s="4">
        <v>0.61878386031693999</v>
      </c>
      <c r="AC53" s="4">
        <v>2.4516451112632776E-2</v>
      </c>
      <c r="AD53" s="4">
        <v>1.02909209662905</v>
      </c>
      <c r="AE53" s="4">
        <v>0.24495589038693233</v>
      </c>
      <c r="AF53" s="15">
        <v>68.393287062641505</v>
      </c>
      <c r="AG53" s="15">
        <v>0.46990510770005262</v>
      </c>
      <c r="AH53" s="11">
        <v>22.717640298903987</v>
      </c>
      <c r="AI53" s="11">
        <v>7.6429445735644261</v>
      </c>
      <c r="AJ53" s="4">
        <v>0.53326553330899595</v>
      </c>
      <c r="AK53" s="4">
        <v>0.11697022050413847</v>
      </c>
      <c r="AL53" s="4">
        <v>0.40901503436756598</v>
      </c>
      <c r="AM53" s="4">
        <v>3.3915660207818062E-2</v>
      </c>
      <c r="AN53" s="4">
        <v>4.0684056786310903</v>
      </c>
      <c r="AO53" s="4">
        <v>0.1299410711763678</v>
      </c>
      <c r="AP53" s="4">
        <v>1.1071958260217001E-2</v>
      </c>
      <c r="AQ53" s="4">
        <v>2.5678534939572277E-3</v>
      </c>
      <c r="AR53" s="4">
        <v>4.1373844832941001E-2</v>
      </c>
      <c r="AS53" s="4">
        <v>8.2151795056690062E-3</v>
      </c>
      <c r="AT53" s="4">
        <v>5.5757691269630004E-3</v>
      </c>
      <c r="AU53" s="4">
        <v>8.3219089094049793E-4</v>
      </c>
      <c r="AV53" s="4">
        <v>6.9431972237669004E-2</v>
      </c>
      <c r="AW53" s="4">
        <v>6.9587005914583415E-3</v>
      </c>
      <c r="AX53" s="4">
        <v>0.35413212416064499</v>
      </c>
      <c r="AY53" s="4">
        <v>8.8940901363114538E-3</v>
      </c>
      <c r="AZ53" s="4">
        <v>0.488161255709258</v>
      </c>
      <c r="BA53" s="4">
        <v>1.054126360729906E-2</v>
      </c>
      <c r="BB53" s="11">
        <v>3.6390457947777999</v>
      </c>
      <c r="BC53" s="11">
        <v>6.7460752247803929E-2</v>
      </c>
      <c r="BD53" s="11">
        <v>1.3844248207789001</v>
      </c>
      <c r="BE53" s="11">
        <v>1.6616663354721319E-2</v>
      </c>
      <c r="BF53" s="13">
        <v>12.1558179757912</v>
      </c>
      <c r="BG53" s="13">
        <v>0.10878709487842683</v>
      </c>
      <c r="BH53" s="11">
        <v>2.5733401968097001</v>
      </c>
      <c r="BI53" s="11">
        <v>2.9191795159070319E-2</v>
      </c>
      <c r="BJ53" s="13">
        <v>7.0837891828064299</v>
      </c>
      <c r="BK53" s="13">
        <v>0.11401578781721061</v>
      </c>
      <c r="BL53" s="11">
        <v>1.00989137883105</v>
      </c>
      <c r="BM53" s="11">
        <v>1.6127602808378546E-2</v>
      </c>
      <c r="BN53" s="13">
        <v>6.6659261944645101</v>
      </c>
      <c r="BO53" s="13">
        <v>0.13192946388629001</v>
      </c>
      <c r="BP53" s="11">
        <v>1.00311263920257</v>
      </c>
      <c r="BQ53" s="11">
        <v>1.5754982233826872E-2</v>
      </c>
      <c r="BR53" s="4">
        <v>0.58807254338242998</v>
      </c>
      <c r="BS53" s="4">
        <v>0.1704994135556033</v>
      </c>
      <c r="BT53" s="4">
        <v>2.4250610779644001E-2</v>
      </c>
      <c r="BU53" s="4">
        <v>3.7589113667902989E-3</v>
      </c>
      <c r="BV53" s="4">
        <v>0.209193840662067</v>
      </c>
      <c r="BW53" s="4">
        <v>1.5400145636804518E-2</v>
      </c>
      <c r="BX53" s="4">
        <v>9.6197922144790008E-3</v>
      </c>
      <c r="BY53" s="4">
        <v>1.4371263152896034E-3</v>
      </c>
      <c r="BZ53" s="4">
        <v>2.8396664102826E-2</v>
      </c>
      <c r="CA53" s="4">
        <v>5.5827208256246565E-3</v>
      </c>
    </row>
    <row r="54" spans="1:79" s="1" customFormat="1" x14ac:dyDescent="0.2">
      <c r="A54" s="1">
        <v>194</v>
      </c>
      <c r="B54" s="4">
        <v>1.2923200139436175E-2</v>
      </c>
      <c r="C54" s="4">
        <v>6.6489316182803416E-5</v>
      </c>
      <c r="D54" s="11">
        <v>2.4371144816831296</v>
      </c>
      <c r="E54" s="11">
        <v>1.8250606666657516E-2</v>
      </c>
      <c r="F54" s="11">
        <v>15.9325506583326</v>
      </c>
      <c r="G54" s="11">
        <v>8.1972296868461816E-2</v>
      </c>
      <c r="H54" s="11">
        <v>3.9943596886354107</v>
      </c>
      <c r="I54" s="11">
        <v>2.8652950138714516E-2</v>
      </c>
      <c r="J54" s="11">
        <v>3.8839501950160287</v>
      </c>
      <c r="K54" s="11">
        <v>1.9982758896276667E-2</v>
      </c>
      <c r="L54" s="11">
        <v>1.1505844658957822</v>
      </c>
      <c r="M54" s="11">
        <v>7.5381438978526063E-3</v>
      </c>
      <c r="N54" s="11">
        <v>23.244394400325952</v>
      </c>
      <c r="O54" s="11">
        <v>0.22306386418836563</v>
      </c>
      <c r="P54" s="15">
        <v>72.95614195715109</v>
      </c>
      <c r="Q54" s="15">
        <v>1.1635162559891379</v>
      </c>
      <c r="R54" s="15">
        <v>231.82455702813385</v>
      </c>
      <c r="S54" s="15">
        <v>2.7015137590844218</v>
      </c>
      <c r="T54" s="13">
        <v>47.969273600570801</v>
      </c>
      <c r="U54" s="13">
        <v>0.39219325712727532</v>
      </c>
      <c r="V54" s="13">
        <v>5.1044372871746653</v>
      </c>
      <c r="W54" s="13">
        <v>0.146228020755967</v>
      </c>
      <c r="X54" s="13">
        <v>104.70377139482818</v>
      </c>
      <c r="Y54" s="13">
        <v>1.4426690942997042</v>
      </c>
      <c r="Z54" s="15">
        <v>180.29912658123456</v>
      </c>
      <c r="AA54" s="15">
        <v>2.460134501504784</v>
      </c>
      <c r="AB54" s="4">
        <v>0.14098467122841499</v>
      </c>
      <c r="AC54" s="4">
        <v>8.9557398736946296E-3</v>
      </c>
      <c r="AD54" s="4">
        <v>2.0440983641931099</v>
      </c>
      <c r="AE54" s="4">
        <v>0.50564005885796892</v>
      </c>
      <c r="AF54" s="15">
        <v>126.131440603711</v>
      </c>
      <c r="AG54" s="15">
        <v>1.0081443554244198</v>
      </c>
      <c r="AH54" s="11">
        <v>0.39869732773254712</v>
      </c>
      <c r="AI54" s="11">
        <v>1.4444101277355492E-2</v>
      </c>
      <c r="AJ54" s="4">
        <v>-3.9553868199700002E-4</v>
      </c>
      <c r="AK54" s="4">
        <v>1.4236969046080842E-4</v>
      </c>
      <c r="AL54" s="4">
        <v>4.0804590808361997E-2</v>
      </c>
      <c r="AM54" s="4">
        <v>3.0751376644160755E-3</v>
      </c>
      <c r="AN54" s="4">
        <v>25.588683583821599</v>
      </c>
      <c r="AO54" s="4">
        <v>7.0425600116732712</v>
      </c>
      <c r="AP54" s="4">
        <v>5.7233941793203999E-2</v>
      </c>
      <c r="AQ54" s="4">
        <v>8.120784655490456E-3</v>
      </c>
      <c r="AR54" s="4">
        <v>1.7746275624742E-2</v>
      </c>
      <c r="AS54" s="4">
        <v>2.1493910053830352E-3</v>
      </c>
      <c r="AT54" s="4">
        <v>1.4002428728029001E-2</v>
      </c>
      <c r="AU54" s="4">
        <v>1.7314441341003803E-3</v>
      </c>
      <c r="AV54" s="4">
        <v>0.11945343405199001</v>
      </c>
      <c r="AW54" s="4">
        <v>9.8674771943610823E-3</v>
      </c>
      <c r="AX54" s="4">
        <v>0.29740966262384999</v>
      </c>
      <c r="AY54" s="4">
        <v>1.1852487295370619E-2</v>
      </c>
      <c r="AZ54" s="4">
        <v>0.43985057662383698</v>
      </c>
      <c r="BA54" s="4">
        <v>1.0479522861754029E-2</v>
      </c>
      <c r="BB54" s="11">
        <v>3.2006480869018801</v>
      </c>
      <c r="BC54" s="11">
        <v>5.3185149404062021E-2</v>
      </c>
      <c r="BD54" s="11">
        <v>1.56755810217141</v>
      </c>
      <c r="BE54" s="11">
        <v>1.6454421094470716E-2</v>
      </c>
      <c r="BF54" s="13">
        <v>17.673448678293902</v>
      </c>
      <c r="BG54" s="13">
        <v>0.18198721628618042</v>
      </c>
      <c r="BH54" s="11">
        <v>4.4023995763223303</v>
      </c>
      <c r="BI54" s="11">
        <v>4.3310459436254167E-2</v>
      </c>
      <c r="BJ54" s="13">
        <v>13.0510408074046</v>
      </c>
      <c r="BK54" s="13">
        <v>0.13620395504227745</v>
      </c>
      <c r="BL54" s="11">
        <v>1.7339971382491299</v>
      </c>
      <c r="BM54" s="11">
        <v>2.1125627873075353E-2</v>
      </c>
      <c r="BN54" s="13">
        <v>10.3924385493748</v>
      </c>
      <c r="BO54" s="13">
        <v>0.11083996389269785</v>
      </c>
      <c r="BP54" s="11">
        <v>1.41696595828751</v>
      </c>
      <c r="BQ54" s="11">
        <v>8.7377707139445135E-3</v>
      </c>
      <c r="BR54" s="4">
        <v>4.3615572038519998E-3</v>
      </c>
      <c r="BS54" s="4">
        <v>5.8550518483594792E-4</v>
      </c>
      <c r="BT54" s="4">
        <v>-1.144194199004E-3</v>
      </c>
      <c r="BU54" s="4">
        <v>1.7446684799382755E-4</v>
      </c>
      <c r="BV54" s="4">
        <v>6.3357964283205004E-2</v>
      </c>
      <c r="BW54" s="4">
        <v>1.0117713716333972E-2</v>
      </c>
      <c r="BX54" s="4">
        <v>6.8015826288199996E-4</v>
      </c>
      <c r="BY54" s="4">
        <v>1.1709378876936623E-4</v>
      </c>
      <c r="BZ54" s="4">
        <v>1.683846410286E-3</v>
      </c>
      <c r="CA54" s="4">
        <v>1.7174286697756584E-4</v>
      </c>
    </row>
    <row r="55" spans="1:79" s="1" customFormat="1" x14ac:dyDescent="0.2">
      <c r="A55" s="1">
        <v>195</v>
      </c>
      <c r="B55" s="4">
        <v>4.4366069095393951E-2</v>
      </c>
      <c r="C55" s="4">
        <v>5.472838146996937E-3</v>
      </c>
      <c r="D55" s="11">
        <v>1.8808018248802192</v>
      </c>
      <c r="E55" s="11">
        <v>1.4084596592325126E-2</v>
      </c>
      <c r="F55" s="11">
        <v>15.741405432044612</v>
      </c>
      <c r="G55" s="11">
        <v>8.098886279250761E-2</v>
      </c>
      <c r="H55" s="11">
        <v>4.3598968724375267</v>
      </c>
      <c r="I55" s="11">
        <v>2.2431484349708521E-2</v>
      </c>
      <c r="J55" s="11">
        <v>4.2660934289192882</v>
      </c>
      <c r="K55" s="11">
        <v>2.1948869614362342E-2</v>
      </c>
      <c r="L55" s="11">
        <v>2.9422279637749567</v>
      </c>
      <c r="M55" s="11">
        <v>1.9276236059691858E-2</v>
      </c>
      <c r="N55" s="11">
        <v>22.158047546183123</v>
      </c>
      <c r="O55" s="11">
        <v>0.21263878178094633</v>
      </c>
      <c r="P55" s="15">
        <v>72.340835051605509</v>
      </c>
      <c r="Q55" s="15">
        <v>1.097613786903783</v>
      </c>
      <c r="R55" s="15">
        <v>1065.6850223273293</v>
      </c>
      <c r="S55" s="15">
        <v>32.96038425497639</v>
      </c>
      <c r="T55" s="13">
        <v>63.970837893426904</v>
      </c>
      <c r="U55" s="13">
        <v>0.39614540277469806</v>
      </c>
      <c r="V55" s="13">
        <v>21.233794034484525</v>
      </c>
      <c r="W55" s="13">
        <v>0.39903045969028716</v>
      </c>
      <c r="X55" s="13">
        <v>78.602672387743056</v>
      </c>
      <c r="Y55" s="13">
        <v>1.0082015619181586</v>
      </c>
      <c r="Z55" s="15">
        <v>169.41659489850082</v>
      </c>
      <c r="AA55" s="15">
        <v>2.0610599730919801</v>
      </c>
      <c r="AB55" s="4">
        <v>0.91301850393372397</v>
      </c>
      <c r="AC55" s="4">
        <v>1.6731764285131283E-2</v>
      </c>
      <c r="AD55" s="4">
        <v>0.42005042999578601</v>
      </c>
      <c r="AE55" s="4">
        <v>6.8512640823959834E-3</v>
      </c>
      <c r="AF55" s="15">
        <v>735.00093792535597</v>
      </c>
      <c r="AG55" s="15">
        <v>3.6819514226394197</v>
      </c>
      <c r="AH55" s="11">
        <v>66.347600727108954</v>
      </c>
      <c r="AI55" s="11">
        <v>6.4189852542946157</v>
      </c>
      <c r="AJ55" s="4">
        <v>0.60069445047118397</v>
      </c>
      <c r="AK55" s="4">
        <v>4.2684574452243954E-2</v>
      </c>
      <c r="AL55" s="4">
        <v>6.5785385311768002E-2</v>
      </c>
      <c r="AM55" s="4">
        <v>3.017532113824572E-3</v>
      </c>
      <c r="AN55" s="4">
        <v>3.0012623870817698</v>
      </c>
      <c r="AO55" s="4">
        <v>7.0960680384915972E-2</v>
      </c>
      <c r="AP55" s="4">
        <v>3.693016949758E-3</v>
      </c>
      <c r="AQ55" s="4">
        <v>6.1787897986810753E-4</v>
      </c>
      <c r="AR55" s="4">
        <v>6.8810003788189996E-3</v>
      </c>
      <c r="AS55" s="4">
        <v>8.4066417608526527E-4</v>
      </c>
      <c r="AT55" s="4">
        <v>2.0727297861879998E-3</v>
      </c>
      <c r="AU55" s="4">
        <v>2.1725062377702466E-4</v>
      </c>
      <c r="AV55" s="4">
        <v>4.2695087969285998E-2</v>
      </c>
      <c r="AW55" s="4">
        <v>4.2828716772176654E-3</v>
      </c>
      <c r="AX55" s="4">
        <v>0.369047132487336</v>
      </c>
      <c r="AY55" s="4">
        <v>9.0262284658982096E-3</v>
      </c>
      <c r="AZ55" s="4">
        <v>0.64525427467052099</v>
      </c>
      <c r="BA55" s="4">
        <v>7.9069301522024047E-3</v>
      </c>
      <c r="BB55" s="11">
        <v>5.0316404032691704</v>
      </c>
      <c r="BC55" s="11">
        <v>7.0322453690596282E-2</v>
      </c>
      <c r="BD55" s="11">
        <v>3.44273454173267</v>
      </c>
      <c r="BE55" s="11">
        <v>3.2252830319325167E-2</v>
      </c>
      <c r="BF55" s="13">
        <v>61.183766798485401</v>
      </c>
      <c r="BG55" s="13">
        <v>0.44901429750234695</v>
      </c>
      <c r="BH55" s="11">
        <v>26.0868925447527</v>
      </c>
      <c r="BI55" s="11">
        <v>0.21287062106400811</v>
      </c>
      <c r="BJ55" s="13">
        <v>151.48024587381599</v>
      </c>
      <c r="BK55" s="13">
        <v>1.0736905243578652</v>
      </c>
      <c r="BL55" s="11">
        <v>41.854251807116697</v>
      </c>
      <c r="BM55" s="11">
        <v>0.35620546136969461</v>
      </c>
      <c r="BN55" s="13">
        <v>429.24246039882797</v>
      </c>
      <c r="BO55" s="13">
        <v>3.4786306052751708</v>
      </c>
      <c r="BP55" s="11">
        <v>70.419398561886098</v>
      </c>
      <c r="BQ55" s="11">
        <v>0.73567537299747932</v>
      </c>
      <c r="BR55" s="4">
        <v>1.66940668642485</v>
      </c>
      <c r="BS55" s="4">
        <v>0.16337876598601928</v>
      </c>
      <c r="BT55" s="4">
        <v>3.0336619450287001E-2</v>
      </c>
      <c r="BU55" s="4">
        <v>1.7371955260938995E-3</v>
      </c>
      <c r="BV55" s="4">
        <v>5.1688336235619997E-2</v>
      </c>
      <c r="BW55" s="4">
        <v>6.3139880532709835E-3</v>
      </c>
      <c r="BX55" s="4">
        <v>9.9659578082550004E-3</v>
      </c>
      <c r="BY55" s="4">
        <v>8.6117526326396677E-4</v>
      </c>
      <c r="BZ55" s="4">
        <v>7.9725902386921996E-2</v>
      </c>
      <c r="CA55" s="4">
        <v>9.0360498528038024E-3</v>
      </c>
    </row>
    <row r="56" spans="1:79" s="1" customFormat="1" x14ac:dyDescent="0.2">
      <c r="A56" s="1">
        <v>196</v>
      </c>
      <c r="B56" s="4">
        <v>5.399748670300907E-3</v>
      </c>
      <c r="C56" s="4">
        <v>2.778147771245254E-5</v>
      </c>
      <c r="D56" s="11">
        <v>1.9226804955218721</v>
      </c>
      <c r="E56" s="11">
        <v>1.4398209740721566E-2</v>
      </c>
      <c r="F56" s="11">
        <v>16.012676300024989</v>
      </c>
      <c r="G56" s="11">
        <v>8.2384539893977995E-2</v>
      </c>
      <c r="H56" s="11">
        <v>4.1797875239926245</v>
      </c>
      <c r="I56" s="11">
        <v>2.1504829396831411E-2</v>
      </c>
      <c r="J56" s="11">
        <v>4.1372514917804732</v>
      </c>
      <c r="K56" s="11">
        <v>2.1285983316572533E-2</v>
      </c>
      <c r="L56" s="11">
        <v>0.57985200765760192</v>
      </c>
      <c r="M56" s="11">
        <v>3.7989456686943189E-3</v>
      </c>
      <c r="N56" s="11">
        <v>24.429852783165892</v>
      </c>
      <c r="O56" s="11">
        <v>0.23444006625913527</v>
      </c>
      <c r="P56" s="15">
        <v>107.40550654971966</v>
      </c>
      <c r="Q56" s="15">
        <v>1.6076385199330145</v>
      </c>
      <c r="R56" s="15">
        <v>313.76589892679908</v>
      </c>
      <c r="S56" s="15">
        <v>5.7217379420674632</v>
      </c>
      <c r="T56" s="13">
        <v>63.007884609725302</v>
      </c>
      <c r="U56" s="13">
        <v>0.31563493106703883</v>
      </c>
      <c r="V56" s="13">
        <v>23.116621504899751</v>
      </c>
      <c r="W56" s="13">
        <v>0.3884147405115545</v>
      </c>
      <c r="X56" s="13">
        <v>109.65336574358227</v>
      </c>
      <c r="Y56" s="13">
        <v>1.4064750122859979</v>
      </c>
      <c r="Z56" s="15">
        <v>141.01140416668088</v>
      </c>
      <c r="AA56" s="15">
        <v>2.1046880685746623</v>
      </c>
      <c r="AB56" s="4">
        <v>0.37694929472440097</v>
      </c>
      <c r="AC56" s="4">
        <v>1.7170649452722033E-2</v>
      </c>
      <c r="AD56" s="4">
        <v>0.112501515816926</v>
      </c>
      <c r="AE56" s="4">
        <v>4.3094972588606948E-3</v>
      </c>
      <c r="AF56" s="15">
        <v>75.551193495518007</v>
      </c>
      <c r="AG56" s="15">
        <v>0.37847002638951599</v>
      </c>
      <c r="AH56" s="11">
        <v>7.2525700794559862</v>
      </c>
      <c r="AI56" s="11">
        <v>1.4250915897458596</v>
      </c>
      <c r="AJ56" s="4">
        <v>1.9100320149097998E-2</v>
      </c>
      <c r="AK56" s="4">
        <v>9.8056380800883394E-4</v>
      </c>
      <c r="AL56" s="4">
        <v>9.4840675583777997E-2</v>
      </c>
      <c r="AM56" s="4">
        <v>5.6881926390458769E-3</v>
      </c>
      <c r="AN56" s="4">
        <v>3.82757899511292</v>
      </c>
      <c r="AO56" s="4">
        <v>0.10653851646928544</v>
      </c>
      <c r="AP56" s="4">
        <v>1.3567508640669999E-3</v>
      </c>
      <c r="AQ56" s="4">
        <v>1.9563342485788299E-4</v>
      </c>
      <c r="AR56" s="4">
        <v>1.2516591144238001E-2</v>
      </c>
      <c r="AS56" s="4">
        <v>2.013078578278545E-3</v>
      </c>
      <c r="AT56" s="4">
        <v>1.522411063249E-3</v>
      </c>
      <c r="AU56" s="4">
        <v>1.8900559771692374E-4</v>
      </c>
      <c r="AV56" s="4">
        <v>4.0866439387772999E-2</v>
      </c>
      <c r="AW56" s="4">
        <v>3.2252235261900283E-3</v>
      </c>
      <c r="AX56" s="4">
        <v>0.41008734168121902</v>
      </c>
      <c r="AY56" s="4">
        <v>1.1759963702799659E-2</v>
      </c>
      <c r="AZ56" s="4">
        <v>0.54059695601748203</v>
      </c>
      <c r="BA56" s="4">
        <v>9.2290733525920762E-3</v>
      </c>
      <c r="BB56" s="11">
        <v>3.9815390801135</v>
      </c>
      <c r="BC56" s="11">
        <v>7.7664027071680866E-2</v>
      </c>
      <c r="BD56" s="11">
        <v>1.69368689728624</v>
      </c>
      <c r="BE56" s="11">
        <v>2.2413662845831281E-2</v>
      </c>
      <c r="BF56" s="13">
        <v>14.356654052107301</v>
      </c>
      <c r="BG56" s="13">
        <v>0.16835261400114851</v>
      </c>
      <c r="BH56" s="11">
        <v>2.7640062818600102</v>
      </c>
      <c r="BI56" s="11">
        <v>3.3783707848622058E-2</v>
      </c>
      <c r="BJ56" s="13">
        <v>7.0307297933927897</v>
      </c>
      <c r="BK56" s="13">
        <v>9.0893339814584861E-2</v>
      </c>
      <c r="BL56" s="11">
        <v>0.86707013980435299</v>
      </c>
      <c r="BM56" s="11">
        <v>1.1181287673302001E-2</v>
      </c>
      <c r="BN56" s="13">
        <v>5.1418655131811901</v>
      </c>
      <c r="BO56" s="13">
        <v>6.395927879481339E-2</v>
      </c>
      <c r="BP56" s="11">
        <v>0.69974434064353397</v>
      </c>
      <c r="BQ56" s="11">
        <v>8.5749115887576929E-3</v>
      </c>
      <c r="BR56" s="4">
        <v>0.148274468231374</v>
      </c>
      <c r="BS56" s="4">
        <v>2.9945569533219293E-2</v>
      </c>
      <c r="BT56" s="4">
        <v>3.0304479536199998E-4</v>
      </c>
      <c r="BU56" s="4">
        <v>8.8726973097144439E-5</v>
      </c>
      <c r="BV56" s="4">
        <v>1.8623523223113999E-2</v>
      </c>
      <c r="BW56" s="4">
        <v>2.0331302227313114E-3</v>
      </c>
      <c r="BX56" s="4">
        <v>2.4869997012310001E-3</v>
      </c>
      <c r="BY56" s="4">
        <v>3.1011374026242974E-4</v>
      </c>
      <c r="BZ56" s="4">
        <v>1.3866656050126E-2</v>
      </c>
      <c r="CA56" s="4">
        <v>2.2736684817974157E-3</v>
      </c>
    </row>
    <row r="57" spans="1:79" s="1" customFormat="1" x14ac:dyDescent="0.2">
      <c r="A57" s="1">
        <v>197</v>
      </c>
      <c r="B57" s="4">
        <v>6.0758455127094782E-2</v>
      </c>
      <c r="C57" s="4">
        <v>8.9493858171577675E-3</v>
      </c>
      <c r="D57" s="11">
        <v>1.7952376593295052</v>
      </c>
      <c r="E57" s="11">
        <v>1.3443839688222549E-2</v>
      </c>
      <c r="F57" s="11">
        <v>15.726497699953596</v>
      </c>
      <c r="G57" s="11">
        <v>8.0912163143668725E-2</v>
      </c>
      <c r="H57" s="11">
        <v>3.8357251063656577</v>
      </c>
      <c r="I57" s="11">
        <v>3.1730099567552052E-2</v>
      </c>
      <c r="J57" s="11">
        <v>3.8091182698967625</v>
      </c>
      <c r="K57" s="11">
        <v>1.9597751817833325E-2</v>
      </c>
      <c r="L57" s="11">
        <v>1.6766400672307256</v>
      </c>
      <c r="M57" s="11">
        <v>1.0984638213284605E-2</v>
      </c>
      <c r="N57" s="11">
        <v>23.979891479332331</v>
      </c>
      <c r="O57" s="11">
        <v>0.23012203131962555</v>
      </c>
      <c r="P57" s="15">
        <v>109.82526881246993</v>
      </c>
      <c r="Q57" s="15">
        <v>1.7529143267109131</v>
      </c>
      <c r="R57" s="15">
        <v>1601.890743544109</v>
      </c>
      <c r="S57" s="15">
        <v>90.644239138160415</v>
      </c>
      <c r="T57" s="13">
        <v>56.636338922341402</v>
      </c>
      <c r="U57" s="13">
        <v>0.66514499300097962</v>
      </c>
      <c r="V57" s="13">
        <v>16.754240455039049</v>
      </c>
      <c r="W57" s="13">
        <v>0.34284441899860929</v>
      </c>
      <c r="X57" s="13">
        <v>89.379609697488434</v>
      </c>
      <c r="Y57" s="13">
        <v>1.1811470487410947</v>
      </c>
      <c r="Z57" s="15">
        <v>166.32128627837506</v>
      </c>
      <c r="AA57" s="15">
        <v>2.5173519035293999</v>
      </c>
      <c r="AB57" s="4">
        <v>0.31687342818074099</v>
      </c>
      <c r="AC57" s="4">
        <v>1.9636536400969216E-2</v>
      </c>
      <c r="AD57" s="4">
        <v>0.28007183310413702</v>
      </c>
      <c r="AE57" s="4">
        <v>1.3172672087994412E-2</v>
      </c>
      <c r="AF57" s="15">
        <v>181.96149064944399</v>
      </c>
      <c r="AG57" s="15">
        <v>1.029568209133193</v>
      </c>
      <c r="AH57" s="11">
        <v>22.363318230862792</v>
      </c>
      <c r="AI57" s="11">
        <v>3.279336039184102</v>
      </c>
      <c r="AJ57" s="4">
        <v>1.5772399582760499</v>
      </c>
      <c r="AK57" s="4">
        <v>0.10453325338591547</v>
      </c>
      <c r="AL57" s="4">
        <v>3.6222350100766E-2</v>
      </c>
      <c r="AM57" s="4">
        <v>2.9511429167547237E-3</v>
      </c>
      <c r="AN57" s="4">
        <v>0.787688334769585</v>
      </c>
      <c r="AO57" s="4">
        <v>4.4447696034419004E-2</v>
      </c>
      <c r="AP57" s="4">
        <v>6.7741678886319998E-3</v>
      </c>
      <c r="AQ57" s="4">
        <v>1.1561887612137976E-3</v>
      </c>
      <c r="AR57" s="4">
        <v>1.3205278296846E-2</v>
      </c>
      <c r="AS57" s="4">
        <v>1.8814066414992291E-3</v>
      </c>
      <c r="AT57" s="4">
        <v>3.185360264016E-3</v>
      </c>
      <c r="AU57" s="4">
        <v>2.7327783046975546E-4</v>
      </c>
      <c r="AV57" s="4">
        <v>3.7049844260867999E-2</v>
      </c>
      <c r="AW57" s="4">
        <v>3.4110330984242704E-3</v>
      </c>
      <c r="AX57" s="4">
        <v>0.29585092558155601</v>
      </c>
      <c r="AY57" s="4">
        <v>8.8888655572569326E-3</v>
      </c>
      <c r="AZ57" s="4">
        <v>0.47142850720978002</v>
      </c>
      <c r="BA57" s="4">
        <v>6.5424795859684252E-3</v>
      </c>
      <c r="BB57" s="11">
        <v>3.55600721960377</v>
      </c>
      <c r="BC57" s="11">
        <v>5.6282572758417984E-2</v>
      </c>
      <c r="BD57" s="11">
        <v>1.84992921680685</v>
      </c>
      <c r="BE57" s="11">
        <v>2.5782531658733242E-2</v>
      </c>
      <c r="BF57" s="13">
        <v>23.348258233775201</v>
      </c>
      <c r="BG57" s="13">
        <v>0.25154619345064105</v>
      </c>
      <c r="BH57" s="11">
        <v>6.3261171310956898</v>
      </c>
      <c r="BI57" s="11">
        <v>6.2299384152370532E-2</v>
      </c>
      <c r="BJ57" s="13">
        <v>19.609605868246899</v>
      </c>
      <c r="BK57" s="13">
        <v>0.22941620886898129</v>
      </c>
      <c r="BL57" s="11">
        <v>2.74037014798229</v>
      </c>
      <c r="BM57" s="11">
        <v>2.9615977092380973E-2</v>
      </c>
      <c r="BN57" s="13">
        <v>16.910696305758101</v>
      </c>
      <c r="BO57" s="13">
        <v>0.20001589800262498</v>
      </c>
      <c r="BP57" s="11">
        <v>2.3242869456444701</v>
      </c>
      <c r="BQ57" s="11">
        <v>2.5143713666230749E-2</v>
      </c>
      <c r="BR57" s="4">
        <v>0.54166062409617499</v>
      </c>
      <c r="BS57" s="4">
        <v>8.2737470136730371E-2</v>
      </c>
      <c r="BT57" s="4">
        <v>7.4338290404028007E-2</v>
      </c>
      <c r="BU57" s="4">
        <v>7.5673829860155558E-3</v>
      </c>
      <c r="BV57" s="4">
        <v>4.5977711140231997E-2</v>
      </c>
      <c r="BW57" s="4">
        <v>3.1744055975662208E-3</v>
      </c>
      <c r="BX57" s="4">
        <v>9.7991112180740008E-3</v>
      </c>
      <c r="BY57" s="4">
        <v>4.4706438642569E-4</v>
      </c>
      <c r="BZ57" s="4">
        <v>4.2878506070741999E-2</v>
      </c>
      <c r="CA57" s="4">
        <v>4.2654715436835546E-3</v>
      </c>
    </row>
    <row r="58" spans="1:79" s="1" customFormat="1" x14ac:dyDescent="0.2">
      <c r="A58" s="1">
        <v>198</v>
      </c>
      <c r="B58" s="4">
        <v>-1.6245890835591887E-3</v>
      </c>
      <c r="C58" s="4">
        <v>8.3584418780509753E-6</v>
      </c>
      <c r="D58" s="11">
        <v>1.5851667620892445</v>
      </c>
      <c r="E58" s="11">
        <v>1.1870700081339511E-2</v>
      </c>
      <c r="F58" s="11">
        <v>15.63003281995894</v>
      </c>
      <c r="G58" s="11">
        <v>8.0415855430618022E-2</v>
      </c>
      <c r="H58" s="11">
        <v>4.7629928571112679</v>
      </c>
      <c r="I58" s="11">
        <v>2.4505396081153798E-2</v>
      </c>
      <c r="J58" s="11">
        <v>4.6007053895435996</v>
      </c>
      <c r="K58" s="11">
        <v>2.3670433948927223E-2</v>
      </c>
      <c r="L58" s="11">
        <v>3.491304057273374</v>
      </c>
      <c r="M58" s="11">
        <v>2.2873550925610407E-2</v>
      </c>
      <c r="N58" s="11">
        <v>22.208292544768621</v>
      </c>
      <c r="O58" s="11">
        <v>0.21312095582031215</v>
      </c>
      <c r="P58" s="15">
        <v>26.850756109207655</v>
      </c>
      <c r="Q58" s="15">
        <v>0.40214935799186874</v>
      </c>
      <c r="R58" s="15">
        <v>571.67318735421509</v>
      </c>
      <c r="S58" s="15">
        <v>5.7268898679782954</v>
      </c>
      <c r="T58" s="13">
        <v>56.2021053785069</v>
      </c>
      <c r="U58" s="13">
        <v>0.28154171127702626</v>
      </c>
      <c r="V58" s="13">
        <v>1.609983925998425</v>
      </c>
      <c r="W58" s="13">
        <v>0.1120195310943754</v>
      </c>
      <c r="X58" s="13">
        <v>60.137807367763607</v>
      </c>
      <c r="Y58" s="13">
        <v>0.77136094075049766</v>
      </c>
      <c r="Z58" s="15">
        <v>153.63829539438888</v>
      </c>
      <c r="AA58" s="15">
        <v>2.2977125558600369</v>
      </c>
      <c r="AB58" s="4">
        <v>0.16500274017233099</v>
      </c>
      <c r="AC58" s="4">
        <v>7.7678536244473306E-3</v>
      </c>
      <c r="AD58" s="4">
        <v>6.7563456087622001E-2</v>
      </c>
      <c r="AE58" s="4">
        <v>3.4196847313015602E-3</v>
      </c>
      <c r="AF58" s="15">
        <v>474.11537569375298</v>
      </c>
      <c r="AG58" s="15">
        <v>2.3750578971480421</v>
      </c>
      <c r="AH58" s="11">
        <v>0.48379202405716343</v>
      </c>
      <c r="AI58" s="11">
        <v>1.5127930359775178E-2</v>
      </c>
      <c r="AJ58" s="4">
        <v>2.4504437577660002E-3</v>
      </c>
      <c r="AK58" s="4">
        <v>3.5461627320958357E-4</v>
      </c>
      <c r="AL58" s="4">
        <v>2.6475544250215002E-2</v>
      </c>
      <c r="AM58" s="4">
        <v>2.2044658240259851E-3</v>
      </c>
      <c r="AN58" s="4">
        <v>3.9081111699248001E-2</v>
      </c>
      <c r="AO58" s="4">
        <v>4.2276136497463885E-3</v>
      </c>
      <c r="AP58" s="4">
        <v>9.6582012546319995E-3</v>
      </c>
      <c r="AQ58" s="4">
        <v>8.2570928361877462E-4</v>
      </c>
      <c r="AR58" s="4">
        <v>2.0306510084999001E-2</v>
      </c>
      <c r="AS58" s="4">
        <v>1.2027490497742435E-3</v>
      </c>
      <c r="AT58" s="4">
        <v>4.6477201256930004E-3</v>
      </c>
      <c r="AU58" s="4">
        <v>7.1427439915540891E-4</v>
      </c>
      <c r="AV58" s="4">
        <v>3.6993174348061E-2</v>
      </c>
      <c r="AW58" s="4">
        <v>4.368098098166128E-3</v>
      </c>
      <c r="AX58" s="4">
        <v>0.31160791155761403</v>
      </c>
      <c r="AY58" s="4">
        <v>1.1044705761124431E-2</v>
      </c>
      <c r="AZ58" s="4">
        <v>0.56279126166668803</v>
      </c>
      <c r="BA58" s="4">
        <v>6.9972440673184092E-3</v>
      </c>
      <c r="BB58" s="11">
        <v>4.3540371892070899</v>
      </c>
      <c r="BC58" s="11">
        <v>7.0534668284886512E-2</v>
      </c>
      <c r="BD58" s="11">
        <v>3.2656734425209701</v>
      </c>
      <c r="BE58" s="11">
        <v>4.3765301452449751E-2</v>
      </c>
      <c r="BF58" s="13">
        <v>53.049774357654101</v>
      </c>
      <c r="BG58" s="13">
        <v>0.59757973899450978</v>
      </c>
      <c r="BH58" s="11">
        <v>16.483796622837701</v>
      </c>
      <c r="BI58" s="11">
        <v>0.1703778493625013</v>
      </c>
      <c r="BJ58" s="13">
        <v>57.6792648505931</v>
      </c>
      <c r="BK58" s="13">
        <v>0.71293739191965955</v>
      </c>
      <c r="BL58" s="11">
        <v>9.1829376859338208</v>
      </c>
      <c r="BM58" s="11">
        <v>0.11582111085525486</v>
      </c>
      <c r="BN58" s="13">
        <v>57.596956077365299</v>
      </c>
      <c r="BO58" s="13">
        <v>0.7488716432345417</v>
      </c>
      <c r="BP58" s="11">
        <v>6.9170332211152799</v>
      </c>
      <c r="BQ58" s="11">
        <v>8.721875943633077E-2</v>
      </c>
      <c r="BR58" s="4">
        <v>5.0387724954579997E-3</v>
      </c>
      <c r="BS58" s="4">
        <v>6.2906460323212195E-4</v>
      </c>
      <c r="BT58" s="4">
        <v>-9.0597729196999997E-5</v>
      </c>
      <c r="BU58" s="4">
        <v>4.9108380690122538E-5</v>
      </c>
      <c r="BV58" s="4">
        <v>4.2909824007307001E-2</v>
      </c>
      <c r="BW58" s="4">
        <v>5.1446400830262445E-3</v>
      </c>
      <c r="BX58" s="4">
        <v>3.8805434735799998E-4</v>
      </c>
      <c r="BY58" s="4">
        <v>8.847432820816634E-5</v>
      </c>
      <c r="BZ58" s="4">
        <v>1.5545260029430001E-3</v>
      </c>
      <c r="CA58" s="4">
        <v>1.6508933100055001E-4</v>
      </c>
    </row>
    <row r="59" spans="1:79" s="1" customFormat="1" x14ac:dyDescent="0.2">
      <c r="A59" s="1">
        <v>199</v>
      </c>
      <c r="B59" s="4">
        <v>0.18270451708999413</v>
      </c>
      <c r="C59" s="4">
        <v>4.4288966168737178E-3</v>
      </c>
      <c r="D59" s="11">
        <v>2.0569831889828194</v>
      </c>
      <c r="E59" s="11">
        <v>1.5403950608067193E-2</v>
      </c>
      <c r="F59" s="11">
        <v>15.197862107523397</v>
      </c>
      <c r="G59" s="11">
        <v>7.8192355458936227E-2</v>
      </c>
      <c r="H59" s="11">
        <v>4.7357249702530932</v>
      </c>
      <c r="I59" s="11">
        <v>2.4365103960673689E-2</v>
      </c>
      <c r="J59" s="11">
        <v>4.6292247279487242</v>
      </c>
      <c r="K59" s="11">
        <v>2.3817164734497607E-2</v>
      </c>
      <c r="L59" s="11">
        <v>2.1473975809084154</v>
      </c>
      <c r="M59" s="11">
        <v>2.0754192119624357E-2</v>
      </c>
      <c r="N59" s="11">
        <v>21.600338416769564</v>
      </c>
      <c r="O59" s="11">
        <v>0.2072867493142114</v>
      </c>
      <c r="P59" s="15">
        <v>46.590763543775573</v>
      </c>
      <c r="Q59" s="15">
        <v>0.70884012008598229</v>
      </c>
      <c r="R59" s="15">
        <v>402.61387313905726</v>
      </c>
      <c r="S59" s="15">
        <v>4.6867259270904302</v>
      </c>
      <c r="T59" s="13">
        <v>64.066175228380402</v>
      </c>
      <c r="U59" s="13">
        <v>0.32093638640928757</v>
      </c>
      <c r="V59" s="13">
        <v>4.2439006764540128</v>
      </c>
      <c r="W59" s="13">
        <v>0.14344189162204732</v>
      </c>
      <c r="X59" s="13">
        <v>69.784429157565</v>
      </c>
      <c r="Y59" s="13">
        <v>0.89509387323573009</v>
      </c>
      <c r="Z59" s="15">
        <v>145.46057426704678</v>
      </c>
      <c r="AA59" s="15">
        <v>2.0239069416122106</v>
      </c>
      <c r="AB59" s="4">
        <v>8.4132020952298006E-2</v>
      </c>
      <c r="AC59" s="4">
        <v>5.6622232377750437E-3</v>
      </c>
      <c r="AD59" s="4">
        <v>0.695415330590474</v>
      </c>
      <c r="AE59" s="4">
        <v>9.278604565420694E-3</v>
      </c>
      <c r="AF59" s="15">
        <v>223.98970001571101</v>
      </c>
      <c r="AG59" s="15">
        <v>2.3860081406995826</v>
      </c>
      <c r="AH59" s="11">
        <v>0.43488569359174412</v>
      </c>
      <c r="AI59" s="11">
        <v>1.0983866684813911E-2</v>
      </c>
      <c r="AJ59" s="4">
        <v>1.2603212442670001E-3</v>
      </c>
      <c r="AK59" s="4">
        <v>2.4650425822145381E-4</v>
      </c>
      <c r="AL59" s="4">
        <v>2.3517940015526002E-2</v>
      </c>
      <c r="AM59" s="4">
        <v>1.0869396659576179E-3</v>
      </c>
      <c r="AN59" s="4">
        <v>6.1593973065806003E-2</v>
      </c>
      <c r="AO59" s="4">
        <v>9.1649539148674266E-3</v>
      </c>
      <c r="AP59" s="4">
        <v>5.726204494941E-3</v>
      </c>
      <c r="AQ59" s="4">
        <v>6.9914221973228709E-4</v>
      </c>
      <c r="AR59" s="4">
        <v>2.1089938218155999E-2</v>
      </c>
      <c r="AS59" s="4">
        <v>1.7689731596041275E-3</v>
      </c>
      <c r="AT59" s="4">
        <v>3.2188631851409999E-3</v>
      </c>
      <c r="AU59" s="4">
        <v>2.6969803640103574E-4</v>
      </c>
      <c r="AV59" s="4">
        <v>3.5604364105889998E-2</v>
      </c>
      <c r="AW59" s="4">
        <v>3.867085209854917E-3</v>
      </c>
      <c r="AX59" s="4">
        <v>0.34168633164663798</v>
      </c>
      <c r="AY59" s="4">
        <v>1.2255309099983366E-2</v>
      </c>
      <c r="AZ59" s="4">
        <v>0.55242478401339701</v>
      </c>
      <c r="BA59" s="4">
        <v>7.0689689085022701E-3</v>
      </c>
      <c r="BB59" s="11">
        <v>4.1257209161468396</v>
      </c>
      <c r="BC59" s="11">
        <v>6.5609358369906945E-2</v>
      </c>
      <c r="BD59" s="11">
        <v>2.439530535092</v>
      </c>
      <c r="BE59" s="11">
        <v>2.5839936167647026E-2</v>
      </c>
      <c r="BF59" s="13">
        <v>31.5072454879768</v>
      </c>
      <c r="BG59" s="13">
        <v>0.31473073670662738</v>
      </c>
      <c r="BH59" s="11">
        <v>7.5909326404751098</v>
      </c>
      <c r="BI59" s="11">
        <v>8.3866707783776015E-2</v>
      </c>
      <c r="BJ59" s="13">
        <v>20.558825935740501</v>
      </c>
      <c r="BK59" s="13">
        <v>0.22566319811327124</v>
      </c>
      <c r="BL59" s="11">
        <v>2.5984450680432198</v>
      </c>
      <c r="BM59" s="11">
        <v>3.8598138937765064E-2</v>
      </c>
      <c r="BN59" s="13">
        <v>14.447356836782699</v>
      </c>
      <c r="BO59" s="13">
        <v>0.15977274987263432</v>
      </c>
      <c r="BP59" s="11">
        <v>1.7014635910225</v>
      </c>
      <c r="BQ59" s="11">
        <v>1.5404705923527273E-2</v>
      </c>
      <c r="BR59" s="4">
        <v>5.8257604196109997E-3</v>
      </c>
      <c r="BS59" s="4">
        <v>6.5539829089067696E-4</v>
      </c>
      <c r="BT59" s="4">
        <v>5.8905105196800005E-4</v>
      </c>
      <c r="BU59" s="4">
        <v>1.2136542778740893E-4</v>
      </c>
      <c r="BV59" s="4">
        <v>0.141130728489928</v>
      </c>
      <c r="BW59" s="4">
        <v>7.0771659746299096E-3</v>
      </c>
      <c r="BX59" s="4">
        <v>1.4604077201430001E-3</v>
      </c>
      <c r="BY59" s="4">
        <v>2.1300155817159967E-4</v>
      </c>
      <c r="BZ59" s="4">
        <v>2.0338684348830001E-3</v>
      </c>
      <c r="CA59" s="4">
        <v>1.9781410438821846E-4</v>
      </c>
    </row>
    <row r="60" spans="1:79" s="1" customFormat="1" x14ac:dyDescent="0.2">
      <c r="A60" s="1">
        <v>200</v>
      </c>
      <c r="B60" s="4">
        <v>4.4829187714565469E-2</v>
      </c>
      <c r="C60" s="4">
        <v>2.9095194539941402E-3</v>
      </c>
      <c r="D60" s="11">
        <v>2.8294081496253991</v>
      </c>
      <c r="E60" s="11">
        <v>2.1188342043983739E-2</v>
      </c>
      <c r="F60" s="11">
        <v>16.013236046223568</v>
      </c>
      <c r="G60" s="11">
        <v>8.2387419764410885E-2</v>
      </c>
      <c r="H60" s="11">
        <v>3.9437462836860266</v>
      </c>
      <c r="I60" s="11">
        <v>2.0290407234395381E-2</v>
      </c>
      <c r="J60" s="11">
        <v>3.8435492158104085</v>
      </c>
      <c r="K60" s="11">
        <v>1.9774897573112564E-2</v>
      </c>
      <c r="L60" s="11">
        <v>0.77868730816096832</v>
      </c>
      <c r="M60" s="11">
        <v>6.9035898908485424E-3</v>
      </c>
      <c r="N60" s="11">
        <v>22.34650529980755</v>
      </c>
      <c r="O60" s="11">
        <v>0.21444730877613102</v>
      </c>
      <c r="P60" s="15">
        <v>87.934649443976497</v>
      </c>
      <c r="Q60" s="15">
        <v>1.3162000182690949</v>
      </c>
      <c r="R60" s="15">
        <v>191.6006056962091</v>
      </c>
      <c r="S60" s="15">
        <v>2.0157048228965415</v>
      </c>
      <c r="T60" s="13">
        <v>51.4251044208604</v>
      </c>
      <c r="U60" s="13">
        <v>0.47111529143525038</v>
      </c>
      <c r="V60" s="13">
        <v>9.6840370466858428</v>
      </c>
      <c r="W60" s="13">
        <v>0.25708203208380637</v>
      </c>
      <c r="X60" s="13">
        <v>106.0635487206155</v>
      </c>
      <c r="Y60" s="13">
        <v>1.3604300239972718</v>
      </c>
      <c r="Z60" s="15">
        <v>189.86574964541586</v>
      </c>
      <c r="AA60" s="15">
        <v>2.6931619700256211</v>
      </c>
      <c r="AB60" s="4">
        <v>0.18837433650882399</v>
      </c>
      <c r="AC60" s="4">
        <v>1.3917250371554215E-2</v>
      </c>
      <c r="AD60" s="4">
        <v>1.5278251734385999</v>
      </c>
      <c r="AE60" s="4">
        <v>1.478611133289095E-2</v>
      </c>
      <c r="AF60" s="15">
        <v>66.793348635998299</v>
      </c>
      <c r="AG60" s="15">
        <v>0.41970043843854604</v>
      </c>
      <c r="AH60" s="11">
        <v>0.41832618209842259</v>
      </c>
      <c r="AI60" s="11">
        <v>1.1658941147140231E-2</v>
      </c>
      <c r="AJ60" s="4">
        <v>-2.6451367844599998E-4</v>
      </c>
      <c r="AK60" s="4">
        <v>1.1435837364892486E-4</v>
      </c>
      <c r="AL60" s="4">
        <v>6.7538506936371007E-2</v>
      </c>
      <c r="AM60" s="4">
        <v>5.5542496748430268E-3</v>
      </c>
      <c r="AN60" s="4">
        <v>1.2049922286874899</v>
      </c>
      <c r="AO60" s="4">
        <v>3.9709119917963283E-2</v>
      </c>
      <c r="AP60" s="4">
        <v>1.3653970270494999E-2</v>
      </c>
      <c r="AQ60" s="4">
        <v>1.2754716354129614E-3</v>
      </c>
      <c r="AR60" s="4">
        <v>3.0744631209824E-2</v>
      </c>
      <c r="AS60" s="4">
        <v>1.4237224552249869E-3</v>
      </c>
      <c r="AT60" s="4">
        <v>5.3484117914079999E-3</v>
      </c>
      <c r="AU60" s="4">
        <v>8.6873260980819959E-4</v>
      </c>
      <c r="AV60" s="4">
        <v>6.8090634216951995E-2</v>
      </c>
      <c r="AW60" s="4">
        <v>7.3307628370382948E-3</v>
      </c>
      <c r="AX60" s="4">
        <v>0.42623254409741601</v>
      </c>
      <c r="AY60" s="4">
        <v>1.4160861067090857E-2</v>
      </c>
      <c r="AZ60" s="4">
        <v>0.57349504561438103</v>
      </c>
      <c r="BA60" s="4">
        <v>8.8273993572936457E-3</v>
      </c>
      <c r="BB60" s="11">
        <v>4.1105243548101598</v>
      </c>
      <c r="BC60" s="11">
        <v>4.5864721984854258E-2</v>
      </c>
      <c r="BD60" s="11">
        <v>1.46279186171384</v>
      </c>
      <c r="BE60" s="11">
        <v>1.6447877578015115E-2</v>
      </c>
      <c r="BF60" s="13">
        <v>12.2691861327203</v>
      </c>
      <c r="BG60" s="13">
        <v>0.13070532767161033</v>
      </c>
      <c r="BH60" s="11">
        <v>2.4297498734274101</v>
      </c>
      <c r="BI60" s="11">
        <v>2.4905542997174228E-2</v>
      </c>
      <c r="BJ60" s="13">
        <v>6.6097576795077497</v>
      </c>
      <c r="BK60" s="13">
        <v>6.9073115865313783E-2</v>
      </c>
      <c r="BL60" s="11">
        <v>0.860948271569973</v>
      </c>
      <c r="BM60" s="11">
        <v>9.4174671334867257E-3</v>
      </c>
      <c r="BN60" s="13">
        <v>5.5510285312683703</v>
      </c>
      <c r="BO60" s="13">
        <v>6.7272362734219063E-2</v>
      </c>
      <c r="BP60" s="11">
        <v>0.77248868003409499</v>
      </c>
      <c r="BQ60" s="11">
        <v>6.8609795468149064E-3</v>
      </c>
      <c r="BR60" s="4">
        <v>5.6718134401250002E-3</v>
      </c>
      <c r="BS60" s="4">
        <v>6.5475274129185026E-4</v>
      </c>
      <c r="BT60" s="4">
        <v>-6.3948965013000002E-5</v>
      </c>
      <c r="BU60" s="4">
        <v>4.0492880724458002E-5</v>
      </c>
      <c r="BV60" s="4">
        <v>0.15185867395205399</v>
      </c>
      <c r="BW60" s="4">
        <v>2.4436385191664106E-2</v>
      </c>
      <c r="BX60" s="4">
        <v>1.124662182443E-3</v>
      </c>
      <c r="BY60" s="4">
        <v>1.4785630790114775E-4</v>
      </c>
      <c r="BZ60" s="4">
        <v>2.991980091745E-3</v>
      </c>
      <c r="CA60" s="4">
        <v>3.3078872550289321E-4</v>
      </c>
    </row>
    <row r="61" spans="1:79" s="1" customFormat="1" x14ac:dyDescent="0.2">
      <c r="A61" s="1">
        <v>211</v>
      </c>
      <c r="B61" s="4">
        <v>0.12073665695840448</v>
      </c>
      <c r="C61" s="4">
        <v>7.0059482960194942E-3</v>
      </c>
      <c r="D61" s="11">
        <v>1.5319679496784466</v>
      </c>
      <c r="E61" s="11">
        <v>1.1472314774559783E-2</v>
      </c>
      <c r="F61" s="11">
        <v>15.535313420677296</v>
      </c>
      <c r="G61" s="11">
        <v>7.9928528141747515E-2</v>
      </c>
      <c r="H61" s="11">
        <v>5.176400794496141</v>
      </c>
      <c r="I61" s="11">
        <v>2.6632362371599459E-2</v>
      </c>
      <c r="J61" s="11">
        <v>5.0321230201968454</v>
      </c>
      <c r="K61" s="11">
        <v>2.5890059346804235E-2</v>
      </c>
      <c r="L61" s="11">
        <v>3.4525244586726731</v>
      </c>
      <c r="M61" s="11">
        <v>2.8960211215877388E-2</v>
      </c>
      <c r="N61" s="11">
        <v>21.367409114537768</v>
      </c>
      <c r="O61" s="11">
        <v>0.23036364203849097</v>
      </c>
      <c r="P61" s="15">
        <v>32.621049548432502</v>
      </c>
      <c r="Q61" s="15">
        <v>0.48826971260013374</v>
      </c>
      <c r="R61" s="15">
        <v>616.25239909864626</v>
      </c>
      <c r="S61" s="15">
        <v>10.354721913856876</v>
      </c>
      <c r="T61" s="13">
        <v>64.8937873558951</v>
      </c>
      <c r="U61" s="13">
        <v>0.32508226907835996</v>
      </c>
      <c r="V61" s="13">
        <v>2.3667253021558632</v>
      </c>
      <c r="W61" s="13">
        <v>0.13887299395840738</v>
      </c>
      <c r="X61" s="13">
        <v>49.714735662104886</v>
      </c>
      <c r="Y61" s="13">
        <v>0.63766883010835651</v>
      </c>
      <c r="Z61" s="15">
        <v>118.96961286788198</v>
      </c>
      <c r="AA61" s="15">
        <v>1.5380715417242576</v>
      </c>
      <c r="AB61" s="4">
        <v>0.255987688209391</v>
      </c>
      <c r="AC61" s="4">
        <v>9.4906599643164689E-3</v>
      </c>
      <c r="AD61" s="4">
        <v>0.80104502650861997</v>
      </c>
      <c r="AE61" s="4">
        <v>2.6180030095680644E-2</v>
      </c>
      <c r="AF61" s="15">
        <v>587.67363636524999</v>
      </c>
      <c r="AG61" s="15">
        <v>2.9439224765757483</v>
      </c>
      <c r="AH61" s="11">
        <v>0.48257771368338526</v>
      </c>
      <c r="AI61" s="11">
        <v>1.6695243661831078E-2</v>
      </c>
      <c r="AJ61" s="4">
        <v>2.5343750060760001E-3</v>
      </c>
      <c r="AK61" s="4">
        <v>3.5286793076678898E-4</v>
      </c>
      <c r="AL61" s="4">
        <v>8.2288078160391007E-2</v>
      </c>
      <c r="AM61" s="4">
        <v>6.0216892004210168E-3</v>
      </c>
      <c r="AN61" s="4">
        <v>0.50857548201812597</v>
      </c>
      <c r="AO61" s="4">
        <v>3.5146978277940027E-2</v>
      </c>
      <c r="AP61" s="4">
        <v>1.0718567604131E-2</v>
      </c>
      <c r="AQ61" s="4">
        <v>1.134372615775654E-3</v>
      </c>
      <c r="AR61" s="4">
        <v>2.0602993680657E-2</v>
      </c>
      <c r="AS61" s="4">
        <v>1.0183079240860702E-3</v>
      </c>
      <c r="AT61" s="4">
        <v>3.2361209312930001E-3</v>
      </c>
      <c r="AU61" s="4">
        <v>4.6969156484920647E-4</v>
      </c>
      <c r="AV61" s="4">
        <v>4.6150540085161999E-2</v>
      </c>
      <c r="AW61" s="4">
        <v>6.0485723996198211E-3</v>
      </c>
      <c r="AX61" s="4">
        <v>0.31868105110164802</v>
      </c>
      <c r="AY61" s="4">
        <v>1.4729622840924413E-2</v>
      </c>
      <c r="AZ61" s="4">
        <v>0.56751922528055199</v>
      </c>
      <c r="BA61" s="4">
        <v>7.6293778164912727E-3</v>
      </c>
      <c r="BB61" s="11">
        <v>4.69822947580088</v>
      </c>
      <c r="BC61" s="11">
        <v>6.0953623700305562E-2</v>
      </c>
      <c r="BD61" s="11">
        <v>3.7696468248523498</v>
      </c>
      <c r="BE61" s="11">
        <v>3.7170569040926922E-2</v>
      </c>
      <c r="BF61" s="13">
        <v>65.674894184930096</v>
      </c>
      <c r="BG61" s="13">
        <v>0.6985912912676312</v>
      </c>
      <c r="BH61" s="11">
        <v>21.0377869408367</v>
      </c>
      <c r="BI61" s="11">
        <v>0.19705719264390378</v>
      </c>
      <c r="BJ61" s="13">
        <v>70.919943289344801</v>
      </c>
      <c r="BK61" s="13">
        <v>0.706062909980258</v>
      </c>
      <c r="BL61" s="11">
        <v>10.6220233901473</v>
      </c>
      <c r="BM61" s="11">
        <v>0.10379100444318201</v>
      </c>
      <c r="BN61" s="13">
        <v>64.309947097634506</v>
      </c>
      <c r="BO61" s="13">
        <v>0.67328832494840996</v>
      </c>
      <c r="BP61" s="11">
        <v>7.6918499696448297</v>
      </c>
      <c r="BQ61" s="11">
        <v>6.3498319901059447E-2</v>
      </c>
      <c r="BR61" s="4">
        <v>5.3067008503290001E-3</v>
      </c>
      <c r="BS61" s="4">
        <v>6.2991069655730968E-4</v>
      </c>
      <c r="BT61" s="4">
        <v>8.7003284200100003E-4</v>
      </c>
      <c r="BU61" s="4">
        <v>1.4904266533640367E-4</v>
      </c>
      <c r="BV61" s="4">
        <v>0.124662362207521</v>
      </c>
      <c r="BW61" s="4">
        <v>7.4628049953762814E-3</v>
      </c>
      <c r="BX61" s="4">
        <v>6.2461865725199997E-4</v>
      </c>
      <c r="BY61" s="4">
        <v>1.0976681367906626E-4</v>
      </c>
      <c r="BZ61" s="4">
        <v>1.904610118734E-3</v>
      </c>
      <c r="CA61" s="4">
        <v>2.0225831881675186E-4</v>
      </c>
    </row>
    <row r="62" spans="1:79" s="1" customFormat="1" x14ac:dyDescent="0.2">
      <c r="A62" s="1">
        <v>212</v>
      </c>
      <c r="B62" s="4">
        <v>0.25308155321537679</v>
      </c>
      <c r="C62" s="4">
        <v>5.015580388997124E-3</v>
      </c>
      <c r="D62" s="11">
        <v>2.0149806114524771</v>
      </c>
      <c r="E62" s="11">
        <v>1.5089409568959867E-2</v>
      </c>
      <c r="F62" s="11">
        <v>14.954700430665165</v>
      </c>
      <c r="G62" s="11">
        <v>7.694129895267407E-2</v>
      </c>
      <c r="H62" s="11">
        <v>5.1134739273712579</v>
      </c>
      <c r="I62" s="11">
        <v>2.6308606311218331E-2</v>
      </c>
      <c r="J62" s="11">
        <v>4.9327159849117814</v>
      </c>
      <c r="K62" s="11">
        <v>2.5378614369666253E-2</v>
      </c>
      <c r="L62" s="11">
        <v>2.303891662648216</v>
      </c>
      <c r="M62" s="11">
        <v>3.6324533301363045E-2</v>
      </c>
      <c r="N62" s="11">
        <v>20.720827340287311</v>
      </c>
      <c r="O62" s="11">
        <v>0.22339279538162138</v>
      </c>
      <c r="P62" s="15">
        <v>39.302451760908959</v>
      </c>
      <c r="Q62" s="15">
        <v>0.59633211382156059</v>
      </c>
      <c r="R62" s="15">
        <v>463.29007818637388</v>
      </c>
      <c r="S62" s="15">
        <v>8.332479852416137</v>
      </c>
      <c r="T62" s="13">
        <v>70.837432995135998</v>
      </c>
      <c r="U62" s="13">
        <v>0.35485667260339371</v>
      </c>
      <c r="V62" s="13">
        <v>3.0933344795853852</v>
      </c>
      <c r="W62" s="13">
        <v>0.14472772821287286</v>
      </c>
      <c r="X62" s="13">
        <v>68.296212669259106</v>
      </c>
      <c r="Y62" s="13">
        <v>0.87600518143425077</v>
      </c>
      <c r="Z62" s="15">
        <v>141.98976263900613</v>
      </c>
      <c r="AA62" s="15">
        <v>1.7831542426816236</v>
      </c>
      <c r="AB62" s="4">
        <v>8.2928022001082E-2</v>
      </c>
      <c r="AC62" s="4">
        <v>6.5150412859636461E-3</v>
      </c>
      <c r="AD62" s="4">
        <v>7.1903832956060496</v>
      </c>
      <c r="AE62" s="4">
        <v>0.39039888030578651</v>
      </c>
      <c r="AF62" s="15">
        <v>323.527819934543</v>
      </c>
      <c r="AG62" s="15">
        <v>9.4902049218110278</v>
      </c>
      <c r="AH62" s="11">
        <v>0.41316436121958489</v>
      </c>
      <c r="AI62" s="11">
        <v>1.1014436588072014E-2</v>
      </c>
      <c r="AJ62" s="4">
        <v>1.5432391835049999E-3</v>
      </c>
      <c r="AK62" s="4">
        <v>2.7523199901114054E-4</v>
      </c>
      <c r="AL62" s="4">
        <v>7.4421400212499999E-3</v>
      </c>
      <c r="AM62" s="4">
        <v>8.8217969179879563E-4</v>
      </c>
      <c r="AN62" s="4">
        <v>0.75292167464735205</v>
      </c>
      <c r="AO62" s="4">
        <v>2.1316790498487448E-2</v>
      </c>
      <c r="AP62" s="4">
        <v>9.3624726104074005E-2</v>
      </c>
      <c r="AQ62" s="4">
        <v>6.0851956070330842E-3</v>
      </c>
      <c r="AR62" s="4">
        <v>0.30864159156297999</v>
      </c>
      <c r="AS62" s="4">
        <v>1.9810863127447013E-2</v>
      </c>
      <c r="AT62" s="4">
        <v>5.7372440151914998E-2</v>
      </c>
      <c r="AU62" s="4">
        <v>3.0996924757507953E-3</v>
      </c>
      <c r="AV62" s="4">
        <v>0.38667572621498397</v>
      </c>
      <c r="AW62" s="4">
        <v>2.3319257925437001E-2</v>
      </c>
      <c r="AX62" s="4">
        <v>0.50483557403415902</v>
      </c>
      <c r="AY62" s="4">
        <v>2.0132669833083306E-2</v>
      </c>
      <c r="AZ62" s="4">
        <v>0.602614701369795</v>
      </c>
      <c r="BA62" s="4">
        <v>1.1990939531424319E-2</v>
      </c>
      <c r="BB62" s="11">
        <v>4.5122744812364903</v>
      </c>
      <c r="BC62" s="11">
        <v>8.78698031211185E-2</v>
      </c>
      <c r="BD62" s="11">
        <v>2.7870791948984799</v>
      </c>
      <c r="BE62" s="11">
        <v>2.7753774584577028E-2</v>
      </c>
      <c r="BF62" s="13">
        <v>40.225864614184502</v>
      </c>
      <c r="BG62" s="13">
        <v>0.618004704536539</v>
      </c>
      <c r="BH62" s="11">
        <v>11.5787521420306</v>
      </c>
      <c r="BI62" s="11">
        <v>0.31953848557199749</v>
      </c>
      <c r="BJ62" s="13">
        <v>37.258316684849703</v>
      </c>
      <c r="BK62" s="13">
        <v>1.4947510973005114</v>
      </c>
      <c r="BL62" s="11">
        <v>5.56268069891465</v>
      </c>
      <c r="BM62" s="11">
        <v>0.2792164404455626</v>
      </c>
      <c r="BN62" s="13">
        <v>34.017448612971698</v>
      </c>
      <c r="BO62" s="13">
        <v>1.7835381401063604</v>
      </c>
      <c r="BP62" s="11">
        <v>4.1166905876722701</v>
      </c>
      <c r="BQ62" s="11">
        <v>0.20761250425240046</v>
      </c>
      <c r="BR62" s="4">
        <v>6.9847571514240004E-3</v>
      </c>
      <c r="BS62" s="4">
        <v>7.2221578484307173E-4</v>
      </c>
      <c r="BT62" s="4">
        <v>8.5802580177E-4</v>
      </c>
      <c r="BU62" s="4">
        <v>1.4793339525543444E-4</v>
      </c>
      <c r="BV62" s="4">
        <v>0.37474351215854701</v>
      </c>
      <c r="BW62" s="4">
        <v>1.4949467486814824E-2</v>
      </c>
      <c r="BX62" s="4">
        <v>3.6843886185349999E-3</v>
      </c>
      <c r="BY62" s="4">
        <v>2.6669066831917494E-4</v>
      </c>
      <c r="BZ62" s="4">
        <v>6.0678089431459997E-3</v>
      </c>
      <c r="CA62" s="4">
        <v>3.9641144170160465E-4</v>
      </c>
    </row>
    <row r="63" spans="1:79" s="1" customFormat="1" x14ac:dyDescent="0.2">
      <c r="A63" s="1">
        <v>213</v>
      </c>
      <c r="B63" s="4">
        <v>0.26786323442266485</v>
      </c>
      <c r="C63" s="4">
        <v>2.9853020551117236E-2</v>
      </c>
      <c r="D63" s="11">
        <v>1.7590695802162402</v>
      </c>
      <c r="E63" s="11">
        <v>1.3772798041147448E-2</v>
      </c>
      <c r="F63" s="11">
        <v>15.183525244338254</v>
      </c>
      <c r="G63" s="11">
        <v>9.8350635895598115E-2</v>
      </c>
      <c r="H63" s="11">
        <v>4.2310844939101564</v>
      </c>
      <c r="I63" s="11">
        <v>2.1768750129719967E-2</v>
      </c>
      <c r="J63" s="11">
        <v>4.1262270353365063</v>
      </c>
      <c r="K63" s="11">
        <v>2.122926295610944E-2</v>
      </c>
      <c r="L63" s="11">
        <v>0.63841287517191803</v>
      </c>
      <c r="M63" s="11">
        <v>4.4290870997565701E-3</v>
      </c>
      <c r="N63" s="11">
        <v>23.490475617976333</v>
      </c>
      <c r="O63" s="11">
        <v>0.25325258142278412</v>
      </c>
      <c r="P63" s="15">
        <v>90.13290491454319</v>
      </c>
      <c r="Q63" s="15">
        <v>1.4349161398479486</v>
      </c>
      <c r="R63" s="15">
        <v>380.59067945567227</v>
      </c>
      <c r="S63" s="15">
        <v>40.747620534630286</v>
      </c>
      <c r="T63" s="13">
        <v>71.943105091501295</v>
      </c>
      <c r="U63" s="13">
        <v>1.1397673797011223</v>
      </c>
      <c r="V63" s="13">
        <v>14.846806185682972</v>
      </c>
      <c r="W63" s="13">
        <v>0.26393790465380573</v>
      </c>
      <c r="X63" s="13">
        <v>123.10081291815517</v>
      </c>
      <c r="Y63" s="13">
        <v>1.6733284760082869</v>
      </c>
      <c r="Z63" s="15">
        <v>139.75528243659886</v>
      </c>
      <c r="AA63" s="15">
        <v>2.0066331491841711</v>
      </c>
      <c r="AB63" s="4">
        <v>3.0888059959382999E-2</v>
      </c>
      <c r="AC63" s="4">
        <v>1.220401884420489E-3</v>
      </c>
      <c r="AD63" s="4">
        <v>1.21766251695608</v>
      </c>
      <c r="AE63" s="4">
        <v>0.12980571571156896</v>
      </c>
      <c r="AF63" s="15">
        <v>85.288912302274994</v>
      </c>
      <c r="AG63" s="15">
        <v>1.0830796667363389</v>
      </c>
      <c r="AH63" s="11">
        <v>6.1572865502964369</v>
      </c>
      <c r="AI63" s="11">
        <v>0.88386642441464902</v>
      </c>
      <c r="AJ63" s="4">
        <v>0.116140193564735</v>
      </c>
      <c r="AK63" s="4">
        <v>2.433750272230647E-3</v>
      </c>
      <c r="AL63" s="4">
        <v>3.2108047483230002E-3</v>
      </c>
      <c r="AM63" s="4">
        <v>2.7038627544257495E-4</v>
      </c>
      <c r="AN63" s="4">
        <v>1.47219689825244</v>
      </c>
      <c r="AO63" s="4">
        <v>0.1254078001618173</v>
      </c>
      <c r="AP63" s="4">
        <v>2.4216509002210002E-3</v>
      </c>
      <c r="AQ63" s="4">
        <v>2.6084348605537674E-4</v>
      </c>
      <c r="AR63" s="4">
        <v>4.8433574837919999E-3</v>
      </c>
      <c r="AS63" s="4">
        <v>7.4865968290175103E-4</v>
      </c>
      <c r="AT63" s="4">
        <v>1.4235521404809999E-3</v>
      </c>
      <c r="AU63" s="4">
        <v>1.8189858109987023E-4</v>
      </c>
      <c r="AV63" s="4">
        <v>3.1699137841989002E-2</v>
      </c>
      <c r="AW63" s="4">
        <v>2.096262118263738E-3</v>
      </c>
      <c r="AX63" s="4">
        <v>0.24384030540646401</v>
      </c>
      <c r="AY63" s="4">
        <v>1.1319043949589639E-2</v>
      </c>
      <c r="AZ63" s="4">
        <v>0.38878001623514602</v>
      </c>
      <c r="BA63" s="4">
        <v>8.9286730094404899E-3</v>
      </c>
      <c r="BB63" s="11">
        <v>2.9881226428914802</v>
      </c>
      <c r="BC63" s="11">
        <v>5.7311434923649984E-2</v>
      </c>
      <c r="BD63" s="11">
        <v>1.50820828801615</v>
      </c>
      <c r="BE63" s="11">
        <v>2.5120646109686551E-2</v>
      </c>
      <c r="BF63" s="13">
        <v>15.1479662136943</v>
      </c>
      <c r="BG63" s="13">
        <v>0.25748398624160135</v>
      </c>
      <c r="BH63" s="11">
        <v>3.1749797265473201</v>
      </c>
      <c r="BI63" s="11">
        <v>5.1337349979119234E-2</v>
      </c>
      <c r="BJ63" s="13">
        <v>7.8007853455147904</v>
      </c>
      <c r="BK63" s="13">
        <v>0.14939766247520853</v>
      </c>
      <c r="BL63" s="11">
        <v>0.94091621657111302</v>
      </c>
      <c r="BM63" s="11">
        <v>1.8479015806788856E-2</v>
      </c>
      <c r="BN63" s="13">
        <v>5.4045374476801697</v>
      </c>
      <c r="BO63" s="13">
        <v>0.11170482625262512</v>
      </c>
      <c r="BP63" s="11">
        <v>0.69382987961151099</v>
      </c>
      <c r="BQ63" s="11">
        <v>1.359461871468279E-2</v>
      </c>
      <c r="BR63" s="4">
        <v>0.13101914711293799</v>
      </c>
      <c r="BS63" s="4">
        <v>1.7636379937408783E-2</v>
      </c>
      <c r="BT63" s="4">
        <v>4.5899254798869998E-3</v>
      </c>
      <c r="BU63" s="4">
        <v>3.4397931115758912E-4</v>
      </c>
      <c r="BV63" s="4">
        <v>0.10670390054201501</v>
      </c>
      <c r="BW63" s="4">
        <v>2.2300490750984642E-2</v>
      </c>
      <c r="BX63" s="4">
        <v>1.8370645055058001E-2</v>
      </c>
      <c r="BY63" s="4">
        <v>1.3468583105596429E-3</v>
      </c>
      <c r="BZ63" s="4">
        <v>1.9925129734024001E-2</v>
      </c>
      <c r="CA63" s="4">
        <v>2.2881764008409072E-3</v>
      </c>
    </row>
    <row r="64" spans="1:79" s="1" customFormat="1" x14ac:dyDescent="0.2">
      <c r="A64" s="1">
        <v>214</v>
      </c>
      <c r="B64" s="4">
        <v>0.43321673491307255</v>
      </c>
      <c r="C64" s="4">
        <v>1.3515703968956206E-2</v>
      </c>
      <c r="D64" s="11">
        <v>1.7251563568614707</v>
      </c>
      <c r="E64" s="11">
        <v>1.291902795055325E-2</v>
      </c>
      <c r="F64" s="11">
        <v>14.70385593908928</v>
      </c>
      <c r="G64" s="11">
        <v>7.5650714690792542E-2</v>
      </c>
      <c r="H64" s="11">
        <v>3.8258900045814226</v>
      </c>
      <c r="I64" s="11">
        <v>2.3444214149783413E-2</v>
      </c>
      <c r="J64" s="11">
        <v>3.7411539300163219</v>
      </c>
      <c r="K64" s="11">
        <v>1.9248078173944083E-2</v>
      </c>
      <c r="L64" s="11">
        <v>1.7429907930960677</v>
      </c>
      <c r="M64" s="11">
        <v>1.1419340170529067E-2</v>
      </c>
      <c r="N64" s="11">
        <v>22.386585546934707</v>
      </c>
      <c r="O64" s="11">
        <v>0.24135145968115598</v>
      </c>
      <c r="P64" s="15">
        <v>93.9040838644638</v>
      </c>
      <c r="Q64" s="15">
        <v>1.4296993889775362</v>
      </c>
      <c r="R64" s="15">
        <v>365.83859432280917</v>
      </c>
      <c r="S64" s="15">
        <v>11.583624800082319</v>
      </c>
      <c r="T64" s="13">
        <v>74.060629524681602</v>
      </c>
      <c r="U64" s="13">
        <v>0.82595989961947658</v>
      </c>
      <c r="V64" s="13">
        <v>11.884032878830926</v>
      </c>
      <c r="W64" s="13">
        <v>0.2330834724540056</v>
      </c>
      <c r="X64" s="13">
        <v>83.152825642574484</v>
      </c>
      <c r="Y64" s="13">
        <v>1.0797976147184432</v>
      </c>
      <c r="Z64" s="15">
        <v>145.8003426441492</v>
      </c>
      <c r="AA64" s="15">
        <v>2.3277058340274284</v>
      </c>
      <c r="AB64" s="4">
        <v>3.7689714501672002E-2</v>
      </c>
      <c r="AC64" s="4">
        <v>1.3422647436487673E-3</v>
      </c>
      <c r="AD64" s="4">
        <v>3.1194157202728801</v>
      </c>
      <c r="AE64" s="4">
        <v>0.10683477678881843</v>
      </c>
      <c r="AF64" s="15">
        <v>145.606085728675</v>
      </c>
      <c r="AG64" s="15">
        <v>0.86830652718700563</v>
      </c>
      <c r="AH64" s="11">
        <v>4.716525066265719</v>
      </c>
      <c r="AI64" s="11">
        <v>0.85686641151138754</v>
      </c>
      <c r="AJ64" s="4">
        <v>6.7515153026099006E-2</v>
      </c>
      <c r="AK64" s="4">
        <v>1.834769610419666E-3</v>
      </c>
      <c r="AL64" s="4">
        <v>7.1598205807809996E-3</v>
      </c>
      <c r="AM64" s="4">
        <v>9.7058319941796067E-4</v>
      </c>
      <c r="AN64" s="4">
        <v>0.39458092262606798</v>
      </c>
      <c r="AO64" s="4">
        <v>1.7071934749902436E-2</v>
      </c>
      <c r="AP64" s="4">
        <v>9.6862130862392995E-2</v>
      </c>
      <c r="AQ64" s="4">
        <v>2.7082481211036405E-3</v>
      </c>
      <c r="AR64" s="4">
        <v>0.23786651901170999</v>
      </c>
      <c r="AS64" s="4">
        <v>5.4790699360684914E-3</v>
      </c>
      <c r="AT64" s="4">
        <v>3.1935919244366E-2</v>
      </c>
      <c r="AU64" s="4">
        <v>1.5367730073510594E-3</v>
      </c>
      <c r="AV64" s="4">
        <v>0.168937211605552</v>
      </c>
      <c r="AW64" s="4">
        <v>5.3359428112863426E-3</v>
      </c>
      <c r="AX64" s="4">
        <v>0.42296303459758</v>
      </c>
      <c r="AY64" s="4">
        <v>1.2171179563226589E-2</v>
      </c>
      <c r="AZ64" s="4">
        <v>0.60286471208433801</v>
      </c>
      <c r="BA64" s="4">
        <v>7.1644297619898947E-3</v>
      </c>
      <c r="BB64" s="11">
        <v>4.2695234018224602</v>
      </c>
      <c r="BC64" s="11">
        <v>6.4563799198430569E-2</v>
      </c>
      <c r="BD64" s="11">
        <v>1.8561805208798099</v>
      </c>
      <c r="BE64" s="11">
        <v>2.4446856539933774E-2</v>
      </c>
      <c r="BF64" s="13">
        <v>20.332798534389401</v>
      </c>
      <c r="BG64" s="13">
        <v>0.23255999420602419</v>
      </c>
      <c r="BH64" s="11">
        <v>5.2789309300857399</v>
      </c>
      <c r="BI64" s="11">
        <v>6.7249606210625132E-2</v>
      </c>
      <c r="BJ64" s="13">
        <v>15.8983367986133</v>
      </c>
      <c r="BK64" s="13">
        <v>0.19286362357531167</v>
      </c>
      <c r="BL64" s="11">
        <v>2.2425201850610601</v>
      </c>
      <c r="BM64" s="11">
        <v>2.9847374250975951E-2</v>
      </c>
      <c r="BN64" s="13">
        <v>14.072296703540401</v>
      </c>
      <c r="BO64" s="13">
        <v>0.18278209912768051</v>
      </c>
      <c r="BP64" s="11">
        <v>1.83626511458445</v>
      </c>
      <c r="BQ64" s="11">
        <v>2.3346216803683931E-2</v>
      </c>
      <c r="BR64" s="4">
        <v>9.1264619411508E-2</v>
      </c>
      <c r="BS64" s="4">
        <v>1.7342258193596954E-2</v>
      </c>
      <c r="BT64" s="4">
        <v>5.8830865003929997E-3</v>
      </c>
      <c r="BU64" s="4">
        <v>3.8780734002979316E-4</v>
      </c>
      <c r="BV64" s="4">
        <v>0.36065747019621502</v>
      </c>
      <c r="BW64" s="4">
        <v>1.106804237912557E-2</v>
      </c>
      <c r="BX64" s="4">
        <v>4.1708357215617997E-2</v>
      </c>
      <c r="BY64" s="4">
        <v>2.3007939833002982E-3</v>
      </c>
      <c r="BZ64" s="4">
        <v>1.8824522967682999E-2</v>
      </c>
      <c r="CA64" s="4">
        <v>1.9604211687039644E-3</v>
      </c>
    </row>
    <row r="65" spans="1:79" s="1" customFormat="1" x14ac:dyDescent="0.2">
      <c r="A65" s="1">
        <v>215</v>
      </c>
      <c r="B65" s="4">
        <v>0.62279824502130277</v>
      </c>
      <c r="C65" s="4">
        <v>4.222381427407685E-2</v>
      </c>
      <c r="D65" s="11">
        <v>1.7941054241009438</v>
      </c>
      <c r="E65" s="11">
        <v>1.511325348477165E-2</v>
      </c>
      <c r="F65" s="11">
        <v>14.015568688778707</v>
      </c>
      <c r="G65" s="11">
        <v>0.11222978661659817</v>
      </c>
      <c r="H65" s="11">
        <v>3.885694715722301</v>
      </c>
      <c r="I65" s="11">
        <v>3.1096291170672499E-2</v>
      </c>
      <c r="J65" s="11">
        <v>3.7920166450664561</v>
      </c>
      <c r="K65" s="11">
        <v>2.495401992963546E-2</v>
      </c>
      <c r="L65" s="11">
        <v>1.7042882914301019</v>
      </c>
      <c r="M65" s="11">
        <v>1.601029603985343E-2</v>
      </c>
      <c r="N65" s="11">
        <v>21.642045709700035</v>
      </c>
      <c r="O65" s="11">
        <v>0.23332451979206009</v>
      </c>
      <c r="P65" s="15">
        <v>98.10338455234681</v>
      </c>
      <c r="Q65" s="15">
        <v>1.6685856359870386</v>
      </c>
      <c r="R65" s="15">
        <v>746.99479694404943</v>
      </c>
      <c r="S65" s="15">
        <v>30.972876544305461</v>
      </c>
      <c r="T65" s="13">
        <v>78.610345399165695</v>
      </c>
      <c r="U65" s="13">
        <v>2.0315891343617212</v>
      </c>
      <c r="V65" s="13">
        <v>17.456160614092116</v>
      </c>
      <c r="W65" s="13">
        <v>0.36604772964520965</v>
      </c>
      <c r="X65" s="13">
        <v>74.857309114552038</v>
      </c>
      <c r="Y65" s="13">
        <v>1.0201252153743905</v>
      </c>
      <c r="Z65" s="15">
        <v>151.46011704678273</v>
      </c>
      <c r="AA65" s="15">
        <v>2.0423894306158061</v>
      </c>
      <c r="AB65" s="4">
        <v>0.10180898411770301</v>
      </c>
      <c r="AC65" s="4">
        <v>1.0697350407413427E-2</v>
      </c>
      <c r="AD65" s="4">
        <v>1.3615079566858901</v>
      </c>
      <c r="AE65" s="4">
        <v>7.1631210380243213E-2</v>
      </c>
      <c r="AF65" s="15">
        <v>136.639513562302</v>
      </c>
      <c r="AG65" s="15">
        <v>1.8534844611322585</v>
      </c>
      <c r="AH65" s="11">
        <v>17.988643662658912</v>
      </c>
      <c r="AI65" s="11">
        <v>3.8019039812877686</v>
      </c>
      <c r="AJ65" s="4">
        <v>0.51740337482466603</v>
      </c>
      <c r="AK65" s="4">
        <v>3.1776612266716193E-2</v>
      </c>
      <c r="AL65" s="4">
        <v>7.9921651333040005E-3</v>
      </c>
      <c r="AM65" s="4">
        <v>1.2551133956190917E-3</v>
      </c>
      <c r="AN65" s="4">
        <v>0.96021389085792996</v>
      </c>
      <c r="AO65" s="4">
        <v>8.6303944636572275E-2</v>
      </c>
      <c r="AP65" s="4">
        <v>9.5162113793329992E-3</v>
      </c>
      <c r="AQ65" s="4">
        <v>1.0919409659112479E-3</v>
      </c>
      <c r="AR65" s="4">
        <v>3.0489246626798999E-2</v>
      </c>
      <c r="AS65" s="4">
        <v>2.4354667295993278E-3</v>
      </c>
      <c r="AT65" s="4">
        <v>4.9249102308790002E-3</v>
      </c>
      <c r="AU65" s="4">
        <v>6.1477972862911232E-4</v>
      </c>
      <c r="AV65" s="4">
        <v>5.8483379305486999E-2</v>
      </c>
      <c r="AW65" s="4">
        <v>4.876355143347914E-3</v>
      </c>
      <c r="AX65" s="4">
        <v>0.353977707866442</v>
      </c>
      <c r="AY65" s="4">
        <v>1.3155607219503693E-2</v>
      </c>
      <c r="AZ65" s="4">
        <v>0.54362583738446002</v>
      </c>
      <c r="BA65" s="4">
        <v>7.8334557939602322E-3</v>
      </c>
      <c r="BB65" s="11">
        <v>3.86139050299168</v>
      </c>
      <c r="BC65" s="11">
        <v>7.4525718568223709E-2</v>
      </c>
      <c r="BD65" s="11">
        <v>1.70556547583012</v>
      </c>
      <c r="BE65" s="11">
        <v>2.908850856785845E-2</v>
      </c>
      <c r="BF65" s="13">
        <v>19.2808018589655</v>
      </c>
      <c r="BG65" s="13">
        <v>0.34136558434878134</v>
      </c>
      <c r="BH65" s="11">
        <v>5.00545069906532</v>
      </c>
      <c r="BI65" s="11">
        <v>8.3394235890863588E-2</v>
      </c>
      <c r="BJ65" s="13">
        <v>15.1577162393843</v>
      </c>
      <c r="BK65" s="13">
        <v>0.23599037247357524</v>
      </c>
      <c r="BL65" s="11">
        <v>2.16944751367777</v>
      </c>
      <c r="BM65" s="11">
        <v>3.8524393934907565E-2</v>
      </c>
      <c r="BN65" s="13">
        <v>13.517309641040701</v>
      </c>
      <c r="BO65" s="13">
        <v>0.24847479613291595</v>
      </c>
      <c r="BP65" s="11">
        <v>1.7807756176790901</v>
      </c>
      <c r="BQ65" s="11">
        <v>3.1188831012591733E-2</v>
      </c>
      <c r="BR65" s="4">
        <v>0.41154128479782398</v>
      </c>
      <c r="BS65" s="4">
        <v>8.2157473337576351E-2</v>
      </c>
      <c r="BT65" s="4">
        <v>2.9634806340395999E-2</v>
      </c>
      <c r="BU65" s="4">
        <v>1.8805309499182322E-3</v>
      </c>
      <c r="BV65" s="4">
        <v>0.21830652154254601</v>
      </c>
      <c r="BW65" s="4">
        <v>1.8613625811621692E-2</v>
      </c>
      <c r="BX65" s="4">
        <v>4.7267425083022001E-2</v>
      </c>
      <c r="BY65" s="4">
        <v>2.0533778022677482E-3</v>
      </c>
      <c r="BZ65" s="4">
        <v>4.2609819906052997E-2</v>
      </c>
      <c r="CA65" s="4">
        <v>4.4807991575711113E-3</v>
      </c>
    </row>
    <row r="66" spans="1:79" s="1" customFormat="1" x14ac:dyDescent="0.2">
      <c r="A66" s="1">
        <v>216</v>
      </c>
      <c r="B66" s="4">
        <v>0.20787985519299929</v>
      </c>
      <c r="C66" s="4">
        <v>2.3059494643365822E-2</v>
      </c>
      <c r="D66" s="11">
        <v>1.9851617175662009</v>
      </c>
      <c r="E66" s="11">
        <v>1.8844019018558859E-2</v>
      </c>
      <c r="F66" s="11">
        <v>15.180450245353326</v>
      </c>
      <c r="G66" s="11">
        <v>7.8102772167130394E-2</v>
      </c>
      <c r="H66" s="11">
        <v>3.9430074871031584</v>
      </c>
      <c r="I66" s="11">
        <v>4.3282047306321167E-2</v>
      </c>
      <c r="J66" s="11">
        <v>3.9214236776535043</v>
      </c>
      <c r="K66" s="11">
        <v>2.0175558373857275E-2</v>
      </c>
      <c r="L66" s="11">
        <v>0.78341680751699838</v>
      </c>
      <c r="M66" s="11">
        <v>5.1326163372645067E-3</v>
      </c>
      <c r="N66" s="11">
        <v>23.305373893531858</v>
      </c>
      <c r="O66" s="11">
        <v>0.25125698583316119</v>
      </c>
      <c r="P66" s="15">
        <v>93.168085140848618</v>
      </c>
      <c r="Q66" s="15">
        <v>1.5887268715079979</v>
      </c>
      <c r="R66" s="15">
        <v>289.3559315856877</v>
      </c>
      <c r="S66" s="15">
        <v>6.3251911510250665</v>
      </c>
      <c r="T66" s="13">
        <v>62.2504928573059</v>
      </c>
      <c r="U66" s="13">
        <v>1.3074983452187654</v>
      </c>
      <c r="V66" s="13">
        <v>16.949061507395033</v>
      </c>
      <c r="W66" s="13">
        <v>0.37202801687225301</v>
      </c>
      <c r="X66" s="13">
        <v>119.30311192732607</v>
      </c>
      <c r="Y66" s="13">
        <v>1.6995227805611655</v>
      </c>
      <c r="Z66" s="15">
        <v>176.04652002989485</v>
      </c>
      <c r="AA66" s="15">
        <v>3.3052033827801037</v>
      </c>
      <c r="AB66" s="4">
        <v>0.14898914761153101</v>
      </c>
      <c r="AC66" s="4">
        <v>9.7158608853725927E-3</v>
      </c>
      <c r="AD66" s="4">
        <v>0.451332240918144</v>
      </c>
      <c r="AE66" s="4">
        <v>3.8535161374259733E-2</v>
      </c>
      <c r="AF66" s="15">
        <v>105.468399628244</v>
      </c>
      <c r="AG66" s="15">
        <v>1.3051938019968836</v>
      </c>
      <c r="AH66" s="11">
        <v>6.0535103385322522</v>
      </c>
      <c r="AI66" s="11">
        <v>0.65083472353623706</v>
      </c>
      <c r="AJ66" s="4">
        <v>4.3253673449209998E-3</v>
      </c>
      <c r="AK66" s="4">
        <v>4.667334913775259E-4</v>
      </c>
      <c r="AL66" s="4">
        <v>3.2291866623185998E-2</v>
      </c>
      <c r="AM66" s="4">
        <v>2.280682670683174E-3</v>
      </c>
      <c r="AN66" s="4">
        <v>1.4996294396437899</v>
      </c>
      <c r="AO66" s="4">
        <v>0.11046060994847176</v>
      </c>
      <c r="AP66" s="4">
        <v>5.8673948193109999E-3</v>
      </c>
      <c r="AQ66" s="4">
        <v>1.6711370952772297E-3</v>
      </c>
      <c r="AR66" s="4">
        <v>1.2031653104281999E-2</v>
      </c>
      <c r="AS66" s="4">
        <v>1.9764016996828785E-3</v>
      </c>
      <c r="AT66" s="4">
        <v>1.666551508921E-3</v>
      </c>
      <c r="AU66" s="4">
        <v>1.983371713688184E-4</v>
      </c>
      <c r="AV66" s="4">
        <v>3.4567119111858002E-2</v>
      </c>
      <c r="AW66" s="4">
        <v>5.3658243065403616E-3</v>
      </c>
      <c r="AX66" s="4">
        <v>0.21762239114732301</v>
      </c>
      <c r="AY66" s="4">
        <v>1.0501119652364251E-2</v>
      </c>
      <c r="AZ66" s="4">
        <v>0.32106071699938099</v>
      </c>
      <c r="BA66" s="4">
        <v>7.7401895755965459E-3</v>
      </c>
      <c r="BB66" s="11">
        <v>2.6376825117081601</v>
      </c>
      <c r="BC66" s="11">
        <v>6.2821158655564521E-2</v>
      </c>
      <c r="BD66" s="11">
        <v>1.46238925386841</v>
      </c>
      <c r="BE66" s="11">
        <v>1.4504963191872914E-2</v>
      </c>
      <c r="BF66" s="13">
        <v>16.390462702097999</v>
      </c>
      <c r="BG66" s="13">
        <v>0.19165191883289637</v>
      </c>
      <c r="BH66" s="11">
        <v>3.7709540165133801</v>
      </c>
      <c r="BI66" s="11">
        <v>4.344518081360764E-2</v>
      </c>
      <c r="BJ66" s="13">
        <v>10.1204493963024</v>
      </c>
      <c r="BK66" s="13">
        <v>0.14274531563071649</v>
      </c>
      <c r="BL66" s="11">
        <v>1.2620846300728299</v>
      </c>
      <c r="BM66" s="11">
        <v>1.6581286292499692E-2</v>
      </c>
      <c r="BN66" s="13">
        <v>7.6244502145028603</v>
      </c>
      <c r="BO66" s="13">
        <v>9.3046673640506269E-2</v>
      </c>
      <c r="BP66" s="11">
        <v>0.99072181460380704</v>
      </c>
      <c r="BQ66" s="11">
        <v>1.2270625581577765E-2</v>
      </c>
      <c r="BR66" s="4">
        <v>0.115548449075353</v>
      </c>
      <c r="BS66" s="4">
        <v>1.6101451191488952E-2</v>
      </c>
      <c r="BT66" s="4">
        <v>5.6815775397199998E-4</v>
      </c>
      <c r="BU66" s="4">
        <v>1.2198957995518269E-4</v>
      </c>
      <c r="BV66" s="4">
        <v>5.6673220626814999E-2</v>
      </c>
      <c r="BW66" s="4">
        <v>5.6499960019877147E-3</v>
      </c>
      <c r="BX66" s="4">
        <v>1.5339501494911E-2</v>
      </c>
      <c r="BY66" s="4">
        <v>1.1263872365628567E-3</v>
      </c>
      <c r="BZ66" s="4">
        <v>1.8413788218900998E-2</v>
      </c>
      <c r="CA66" s="4">
        <v>1.435681424905071E-3</v>
      </c>
    </row>
    <row r="67" spans="1:79" s="1" customFormat="1" x14ac:dyDescent="0.2">
      <c r="A67" s="1">
        <v>217</v>
      </c>
      <c r="B67" s="4">
        <v>5.2208011800180421E-2</v>
      </c>
      <c r="C67" s="4">
        <v>2.9859447353836411E-3</v>
      </c>
      <c r="D67" s="11">
        <v>2.2502446511787237</v>
      </c>
      <c r="E67" s="11">
        <v>1.685121086476412E-2</v>
      </c>
      <c r="F67" s="11">
        <v>15.998439253389414</v>
      </c>
      <c r="G67" s="11">
        <v>8.2311290893339772E-2</v>
      </c>
      <c r="H67" s="11">
        <v>4.1367987306865226</v>
      </c>
      <c r="I67" s="11">
        <v>2.1283653879961964E-2</v>
      </c>
      <c r="J67" s="11">
        <v>4.0746200339469931</v>
      </c>
      <c r="K67" s="11">
        <v>2.0963747124456925E-2</v>
      </c>
      <c r="L67" s="11">
        <v>0.6051747479034294</v>
      </c>
      <c r="M67" s="11">
        <v>3.9648495771156611E-3</v>
      </c>
      <c r="N67" s="11">
        <v>23.03758320834514</v>
      </c>
      <c r="O67" s="11">
        <v>0.24836991434906461</v>
      </c>
      <c r="P67" s="15">
        <v>106.57443612379197</v>
      </c>
      <c r="Q67" s="15">
        <v>1.5951991127515912</v>
      </c>
      <c r="R67" s="15">
        <v>358.44914203597818</v>
      </c>
      <c r="S67" s="15">
        <v>19.699054144086233</v>
      </c>
      <c r="T67" s="13">
        <v>55.695363563901203</v>
      </c>
      <c r="U67" s="13">
        <v>0.2790032128222284</v>
      </c>
      <c r="V67" s="13">
        <v>23.892958813172374</v>
      </c>
      <c r="W67" s="13">
        <v>0.48585973107433206</v>
      </c>
      <c r="X67" s="13">
        <v>99.883627646934045</v>
      </c>
      <c r="Y67" s="13">
        <v>1.2811629216234377</v>
      </c>
      <c r="Z67" s="15">
        <v>160.61396955391771</v>
      </c>
      <c r="AA67" s="15">
        <v>2.1730747481992219</v>
      </c>
      <c r="AB67" s="4">
        <v>6.2804865050289996E-3</v>
      </c>
      <c r="AC67" s="4">
        <v>5.6652904267567503E-4</v>
      </c>
      <c r="AD67" s="4">
        <v>0.114041086512535</v>
      </c>
      <c r="AE67" s="4">
        <v>6.6260189160616727E-3</v>
      </c>
      <c r="AF67" s="15">
        <v>66.156935531871198</v>
      </c>
      <c r="AG67" s="15">
        <v>0.42122923692280018</v>
      </c>
      <c r="AH67" s="11">
        <v>96.038864406885878</v>
      </c>
      <c r="AI67" s="11">
        <v>17.736007649397663</v>
      </c>
      <c r="AJ67" s="4">
        <v>0.19108249424774501</v>
      </c>
      <c r="AK67" s="4">
        <v>2.294781477236519E-2</v>
      </c>
      <c r="AL67" s="4">
        <v>-2.7170315410610002E-3</v>
      </c>
      <c r="AM67" s="4">
        <v>2.5680976816668698E-4</v>
      </c>
      <c r="AN67" s="4">
        <v>1.8521912453107001E-2</v>
      </c>
      <c r="AO67" s="4">
        <v>2.0345537504309042E-3</v>
      </c>
      <c r="AP67" s="4">
        <v>4.994883812896E-3</v>
      </c>
      <c r="AQ67" s="4">
        <v>1.4206887464527993E-3</v>
      </c>
      <c r="AR67" s="4">
        <v>1.2373119232782E-2</v>
      </c>
      <c r="AS67" s="4">
        <v>3.6041382661709674E-3</v>
      </c>
      <c r="AT67" s="4">
        <v>3.0663728293149999E-3</v>
      </c>
      <c r="AU67" s="4">
        <v>6.1603259625902737E-4</v>
      </c>
      <c r="AV67" s="4">
        <v>5.7043871222871002E-2</v>
      </c>
      <c r="AW67" s="4">
        <v>4.0753929443768447E-3</v>
      </c>
      <c r="AX67" s="4">
        <v>0.47105147013847398</v>
      </c>
      <c r="AY67" s="4">
        <v>1.0433352856399415E-2</v>
      </c>
      <c r="AZ67" s="4">
        <v>0.64677358821541697</v>
      </c>
      <c r="BA67" s="4">
        <v>1.3855211364803761E-2</v>
      </c>
      <c r="BB67" s="11">
        <v>4.6490804447642597</v>
      </c>
      <c r="BC67" s="11">
        <v>7.1101653659125422E-2</v>
      </c>
      <c r="BD67" s="11">
        <v>1.7043983482137</v>
      </c>
      <c r="BE67" s="11">
        <v>2.2881643977684829E-2</v>
      </c>
      <c r="BF67" s="13">
        <v>13.1124591400015</v>
      </c>
      <c r="BG67" s="13">
        <v>0.20905602736957549</v>
      </c>
      <c r="BH67" s="11">
        <v>2.5313538841968</v>
      </c>
      <c r="BI67" s="11">
        <v>3.2249243333791394E-2</v>
      </c>
      <c r="BJ67" s="13">
        <v>6.4596977676919298</v>
      </c>
      <c r="BK67" s="13">
        <v>0.10822859907258096</v>
      </c>
      <c r="BL67" s="11">
        <v>0.85387657104485604</v>
      </c>
      <c r="BM67" s="11">
        <v>1.108102851605945E-2</v>
      </c>
      <c r="BN67" s="13">
        <v>5.4269148257706297</v>
      </c>
      <c r="BO67" s="13">
        <v>9.8624036596122885E-2</v>
      </c>
      <c r="BP67" s="11">
        <v>0.78936279286796296</v>
      </c>
      <c r="BQ67" s="11">
        <v>1.5237646267898331E-2</v>
      </c>
      <c r="BR67" s="4">
        <v>2.0356868318085</v>
      </c>
      <c r="BS67" s="4">
        <v>0.39924386728711586</v>
      </c>
      <c r="BT67" s="4">
        <v>1.0368642241493E-2</v>
      </c>
      <c r="BU67" s="4">
        <v>1.7226661271452885E-3</v>
      </c>
      <c r="BV67" s="4">
        <v>6.1150072190226001E-2</v>
      </c>
      <c r="BW67" s="4">
        <v>1.144349392114871E-2</v>
      </c>
      <c r="BX67" s="4">
        <v>2.9325236343448999E-2</v>
      </c>
      <c r="BY67" s="4">
        <v>3.0482380231023516E-3</v>
      </c>
      <c r="BZ67" s="4">
        <v>0.13359685159387499</v>
      </c>
      <c r="CA67" s="4">
        <v>2.0981492299421055E-2</v>
      </c>
    </row>
    <row r="68" spans="1:79" s="1" customFormat="1" x14ac:dyDescent="0.2">
      <c r="A68" s="1">
        <v>218</v>
      </c>
      <c r="B68" s="4">
        <v>1.7575310164360883E-2</v>
      </c>
      <c r="C68" s="4">
        <v>9.0424224798859581E-5</v>
      </c>
      <c r="D68" s="11">
        <v>2.3387744501438856</v>
      </c>
      <c r="E68" s="11">
        <v>1.7514176249170444E-2</v>
      </c>
      <c r="F68" s="11">
        <v>16.263922942110487</v>
      </c>
      <c r="G68" s="11">
        <v>8.3677193203162234E-2</v>
      </c>
      <c r="H68" s="11">
        <v>4.1882884074420677</v>
      </c>
      <c r="I68" s="11">
        <v>2.1548566081352614E-2</v>
      </c>
      <c r="J68" s="11">
        <v>4.1028687677764992</v>
      </c>
      <c r="K68" s="11">
        <v>2.1109085660971735E-2</v>
      </c>
      <c r="L68" s="11">
        <v>0.61387027810244277</v>
      </c>
      <c r="M68" s="11">
        <v>4.0218190216468443E-3</v>
      </c>
      <c r="N68" s="11">
        <v>23.167896603637505</v>
      </c>
      <c r="O68" s="11">
        <v>0.24977483284831056</v>
      </c>
      <c r="P68" s="15">
        <v>107.13772900118998</v>
      </c>
      <c r="Q68" s="15">
        <v>1.6036304432931927</v>
      </c>
      <c r="R68" s="15">
        <v>936.70715563798819</v>
      </c>
      <c r="S68" s="15">
        <v>97.623214270002308</v>
      </c>
      <c r="T68" s="13">
        <v>56.5139716334388</v>
      </c>
      <c r="U68" s="13">
        <v>0.33962562342850305</v>
      </c>
      <c r="V68" s="13">
        <v>24.639559782623149</v>
      </c>
      <c r="W68" s="13">
        <v>0.42896475236372394</v>
      </c>
      <c r="X68" s="13">
        <v>100.53251205995889</v>
      </c>
      <c r="Y68" s="13">
        <v>1.2894858737425317</v>
      </c>
      <c r="Z68" s="15">
        <v>160.42114721902703</v>
      </c>
      <c r="AA68" s="15">
        <v>2.2502643415121715</v>
      </c>
      <c r="AB68" s="4">
        <v>0.16244533259827601</v>
      </c>
      <c r="AC68" s="4">
        <v>1.1115365045040739E-2</v>
      </c>
      <c r="AD68" s="4">
        <v>0.31655713823405401</v>
      </c>
      <c r="AE68" s="4">
        <v>1.2300774874432192E-2</v>
      </c>
      <c r="AF68" s="15">
        <v>67.119590687275604</v>
      </c>
      <c r="AG68" s="15">
        <v>0.33623232252676094</v>
      </c>
      <c r="AH68" s="11">
        <v>60.712610568591472</v>
      </c>
      <c r="AI68" s="11">
        <v>8.4287419649127973</v>
      </c>
      <c r="AJ68" s="4">
        <v>0.973578633890962</v>
      </c>
      <c r="AK68" s="4">
        <v>0.12247424501359268</v>
      </c>
      <c r="AL68" s="4">
        <v>2.725317451545E-2</v>
      </c>
      <c r="AM68" s="4">
        <v>1.9295241240936977E-3</v>
      </c>
      <c r="AN68" s="4">
        <v>1.6637987439834601</v>
      </c>
      <c r="AO68" s="4">
        <v>9.7238962580552368E-2</v>
      </c>
      <c r="AP68" s="4">
        <v>4.4570853031100002E-3</v>
      </c>
      <c r="AQ68" s="4">
        <v>7.9437047802833596E-4</v>
      </c>
      <c r="AR68" s="4">
        <v>1.8220520469368999E-2</v>
      </c>
      <c r="AS68" s="4">
        <v>2.751489121753129E-3</v>
      </c>
      <c r="AT68" s="4">
        <v>3.5254080271770001E-3</v>
      </c>
      <c r="AU68" s="4">
        <v>5.8837187911324419E-4</v>
      </c>
      <c r="AV68" s="4">
        <v>6.2842066171564001E-2</v>
      </c>
      <c r="AW68" s="4">
        <v>5.6702353034237115E-3</v>
      </c>
      <c r="AX68" s="4">
        <v>0.46784116480396398</v>
      </c>
      <c r="AY68" s="4">
        <v>1.7003681673197015E-2</v>
      </c>
      <c r="AZ68" s="4">
        <v>0.68678759121390698</v>
      </c>
      <c r="BA68" s="4">
        <v>7.9286598347564127E-3</v>
      </c>
      <c r="BB68" s="11">
        <v>4.8508645500382102</v>
      </c>
      <c r="BC68" s="11">
        <v>7.3224903547767645E-2</v>
      </c>
      <c r="BD68" s="11">
        <v>1.7277071063409399</v>
      </c>
      <c r="BE68" s="11">
        <v>1.807489671634558E-2</v>
      </c>
      <c r="BF68" s="13">
        <v>13.330957048439799</v>
      </c>
      <c r="BG68" s="13">
        <v>0.1433812959243165</v>
      </c>
      <c r="BH68" s="11">
        <v>2.58966869842412</v>
      </c>
      <c r="BI68" s="11">
        <v>2.824475237935915E-2</v>
      </c>
      <c r="BJ68" s="13">
        <v>6.5158965858324596</v>
      </c>
      <c r="BK68" s="13">
        <v>7.7714189626375108E-2</v>
      </c>
      <c r="BL68" s="11">
        <v>0.88705714873632302</v>
      </c>
      <c r="BM68" s="11">
        <v>1.2706970876843193E-2</v>
      </c>
      <c r="BN68" s="13">
        <v>5.62442094106704</v>
      </c>
      <c r="BO68" s="13">
        <v>7.7558665789446452E-2</v>
      </c>
      <c r="BP68" s="11">
        <v>0.82783897880491697</v>
      </c>
      <c r="BQ68" s="11">
        <v>1.01962951197213E-2</v>
      </c>
      <c r="BR68" s="4">
        <v>1.33398970596016</v>
      </c>
      <c r="BS68" s="4">
        <v>0.1747949126577738</v>
      </c>
      <c r="BT68" s="4">
        <v>4.9345484827264002E-2</v>
      </c>
      <c r="BU68" s="4">
        <v>6.4472883071249728E-3</v>
      </c>
      <c r="BV68" s="4">
        <v>7.2731286385204E-2</v>
      </c>
      <c r="BW68" s="4">
        <v>9.6627132722741649E-3</v>
      </c>
      <c r="BX68" s="4">
        <v>2.8697829517592002E-2</v>
      </c>
      <c r="BY68" s="4">
        <v>1.5171568620827524E-3</v>
      </c>
      <c r="BZ68" s="4">
        <v>0.10883157366373</v>
      </c>
      <c r="CA68" s="4">
        <v>1.2821214551429818E-2</v>
      </c>
    </row>
    <row r="69" spans="1:79" s="1" customFormat="1" x14ac:dyDescent="0.2">
      <c r="A69" s="1">
        <v>219</v>
      </c>
      <c r="B69" s="4">
        <v>0.41692402817659274</v>
      </c>
      <c r="C69" s="4">
        <v>1.7896884475520829E-2</v>
      </c>
      <c r="D69" s="11">
        <v>2.1236815608847563</v>
      </c>
      <c r="E69" s="11">
        <v>1.5903428888647608E-2</v>
      </c>
      <c r="F69" s="11">
        <v>14.665248207585591</v>
      </c>
      <c r="G69" s="11">
        <v>8.7772823274410786E-2</v>
      </c>
      <c r="H69" s="11">
        <v>4.2449280277686423</v>
      </c>
      <c r="I69" s="11">
        <v>2.1839974523823059E-2</v>
      </c>
      <c r="J69" s="11">
        <v>4.2004189437627524</v>
      </c>
      <c r="K69" s="11">
        <v>2.1610977175833091E-2</v>
      </c>
      <c r="L69" s="11">
        <v>0.51424196557025759</v>
      </c>
      <c r="M69" s="11">
        <v>4.5704479246716657E-3</v>
      </c>
      <c r="N69" s="11">
        <v>21.813245444503469</v>
      </c>
      <c r="O69" s="11">
        <v>0.26343560357792017</v>
      </c>
      <c r="P69" s="15">
        <v>94.644001750202847</v>
      </c>
      <c r="Q69" s="15">
        <v>1.4490327587004628</v>
      </c>
      <c r="R69" s="15">
        <v>261.64404989664217</v>
      </c>
      <c r="S69" s="15">
        <v>6.8064747763386029</v>
      </c>
      <c r="T69" s="13">
        <v>78.151083371948999</v>
      </c>
      <c r="U69" s="13">
        <v>1.1438258340262781</v>
      </c>
      <c r="V69" s="13">
        <v>23.520897435782771</v>
      </c>
      <c r="W69" s="13">
        <v>0.41031642539853069</v>
      </c>
      <c r="X69" s="13">
        <v>95.524868727846936</v>
      </c>
      <c r="Y69" s="13">
        <v>1.2922861032536144</v>
      </c>
      <c r="Z69" s="15">
        <v>158.93975545584067</v>
      </c>
      <c r="AA69" s="15">
        <v>2.2341313991313085</v>
      </c>
      <c r="AB69" s="4">
        <v>0.25934937900427701</v>
      </c>
      <c r="AC69" s="4">
        <v>3.270152397240237E-2</v>
      </c>
      <c r="AD69" s="4">
        <v>0.67684961828410595</v>
      </c>
      <c r="AE69" s="4">
        <v>2.7479472327552261E-2</v>
      </c>
      <c r="AF69" s="15">
        <v>60.829794132172402</v>
      </c>
      <c r="AG69" s="15">
        <v>0.36528336784528775</v>
      </c>
      <c r="AH69" s="11">
        <v>10.466511737557257</v>
      </c>
      <c r="AI69" s="11">
        <v>1.3906415576538618</v>
      </c>
      <c r="AJ69" s="4">
        <v>3.7475480898010997E-2</v>
      </c>
      <c r="AK69" s="4">
        <v>5.8692694690933101E-3</v>
      </c>
      <c r="AL69" s="4">
        <v>4.2931359393826002E-2</v>
      </c>
      <c r="AM69" s="4">
        <v>2.9938647203350661E-3</v>
      </c>
      <c r="AN69" s="4">
        <v>2.02940808846179</v>
      </c>
      <c r="AO69" s="4">
        <v>0.1982574763436501</v>
      </c>
      <c r="AP69" s="4">
        <v>3.3523676880910002E-3</v>
      </c>
      <c r="AQ69" s="4">
        <v>3.0612803564235541E-4</v>
      </c>
      <c r="AR69" s="4">
        <v>1.2083563225386E-2</v>
      </c>
      <c r="AS69" s="4">
        <v>1.5161987064487806E-3</v>
      </c>
      <c r="AT69" s="4">
        <v>3.1919876336710001E-3</v>
      </c>
      <c r="AU69" s="4">
        <v>4.4350631752957688E-4</v>
      </c>
      <c r="AV69" s="4">
        <v>5.1401749356458998E-2</v>
      </c>
      <c r="AW69" s="4">
        <v>3.535398223063195E-3</v>
      </c>
      <c r="AX69" s="4">
        <v>0.33311194352928702</v>
      </c>
      <c r="AY69" s="4">
        <v>1.1533419926104514E-2</v>
      </c>
      <c r="AZ69" s="4">
        <v>0.486774931990823</v>
      </c>
      <c r="BA69" s="4">
        <v>1.0394029210556247E-2</v>
      </c>
      <c r="BB69" s="11">
        <v>3.6376842868831201</v>
      </c>
      <c r="BC69" s="11">
        <v>5.1527539754651387E-2</v>
      </c>
      <c r="BD69" s="11">
        <v>1.4381689072260899</v>
      </c>
      <c r="BE69" s="11">
        <v>1.6196497594265519E-2</v>
      </c>
      <c r="BF69" s="13">
        <v>11.8066096752391</v>
      </c>
      <c r="BG69" s="13">
        <v>9.2459789112944168E-2</v>
      </c>
      <c r="BH69" s="11">
        <v>2.2732661405175998</v>
      </c>
      <c r="BI69" s="11">
        <v>2.7437957449908863E-2</v>
      </c>
      <c r="BJ69" s="13">
        <v>5.6976027797533204</v>
      </c>
      <c r="BK69" s="13">
        <v>7.3590843545186649E-2</v>
      </c>
      <c r="BL69" s="11">
        <v>0.70616660364488304</v>
      </c>
      <c r="BM69" s="11">
        <v>1.0186087473545944E-2</v>
      </c>
      <c r="BN69" s="13">
        <v>4.3239934312245598</v>
      </c>
      <c r="BO69" s="13">
        <v>5.9849972265835598E-2</v>
      </c>
      <c r="BP69" s="11">
        <v>0.58331989402455098</v>
      </c>
      <c r="BQ69" s="11">
        <v>4.8135696090915213E-3</v>
      </c>
      <c r="BR69" s="4">
        <v>0.22367800454256601</v>
      </c>
      <c r="BS69" s="4">
        <v>2.7966467979345773E-2</v>
      </c>
      <c r="BT69" s="4">
        <v>2.7792948110570001E-3</v>
      </c>
      <c r="BU69" s="4">
        <v>3.7364896092027718E-4</v>
      </c>
      <c r="BV69" s="4">
        <v>0.12934519824884599</v>
      </c>
      <c r="BW69" s="4">
        <v>5.1758016662693633E-3</v>
      </c>
      <c r="BX69" s="4">
        <v>2.1338805509260001E-2</v>
      </c>
      <c r="BY69" s="4">
        <v>1.0899646850876161E-3</v>
      </c>
      <c r="BZ69" s="4">
        <v>3.2381700929099998E-2</v>
      </c>
      <c r="CA69" s="4">
        <v>3.4436981756265526E-3</v>
      </c>
    </row>
    <row r="70" spans="1:79" s="1" customFormat="1" x14ac:dyDescent="0.2">
      <c r="A70" s="1">
        <v>220</v>
      </c>
      <c r="B70" s="4">
        <v>8.973473930918148E-2</v>
      </c>
      <c r="C70" s="4">
        <v>5.0662256872166488E-3</v>
      </c>
      <c r="D70" s="11">
        <v>1.7073383728155751</v>
      </c>
      <c r="E70" s="11">
        <v>1.2785595967419678E-2</v>
      </c>
      <c r="F70" s="11">
        <v>15.84308703703371</v>
      </c>
      <c r="G70" s="11">
        <v>8.1512010334227003E-2</v>
      </c>
      <c r="H70" s="11">
        <v>3.836662174081769</v>
      </c>
      <c r="I70" s="11">
        <v>2.2029733812180225E-2</v>
      </c>
      <c r="J70" s="11">
        <v>3.7630747033791856</v>
      </c>
      <c r="K70" s="11">
        <v>1.9360859622452854E-2</v>
      </c>
      <c r="L70" s="11">
        <v>1.5784357965110105</v>
      </c>
      <c r="M70" s="11">
        <v>1.0341245271687291E-2</v>
      </c>
      <c r="N70" s="11">
        <v>23.579584611513276</v>
      </c>
      <c r="O70" s="11">
        <v>0.25421327217286632</v>
      </c>
      <c r="P70" s="15">
        <v>111.39300416289731</v>
      </c>
      <c r="Q70" s="15">
        <v>1.6673231205369672</v>
      </c>
      <c r="R70" s="15">
        <v>739.93773300762541</v>
      </c>
      <c r="S70" s="15">
        <v>34.545099067478958</v>
      </c>
      <c r="T70" s="13">
        <v>54.873833937284999</v>
      </c>
      <c r="U70" s="13">
        <v>0.28335984305404638</v>
      </c>
      <c r="V70" s="13">
        <v>20.434564578653369</v>
      </c>
      <c r="W70" s="13">
        <v>0.36760238392812217</v>
      </c>
      <c r="X70" s="13">
        <v>92.104697836190738</v>
      </c>
      <c r="Y70" s="13">
        <v>1.1813860444893438</v>
      </c>
      <c r="Z70" s="15">
        <v>145.88894577052815</v>
      </c>
      <c r="AA70" s="15">
        <v>1.9276223991142005</v>
      </c>
      <c r="AB70" s="4">
        <v>0.56968605091123004</v>
      </c>
      <c r="AC70" s="4">
        <v>4.5049377457040456E-2</v>
      </c>
      <c r="AD70" s="4">
        <v>0.4342290428667</v>
      </c>
      <c r="AE70" s="4">
        <v>1.4868455091566223E-2</v>
      </c>
      <c r="AF70" s="15">
        <v>185.098105669262</v>
      </c>
      <c r="AG70" s="15">
        <v>0.92723995076862387</v>
      </c>
      <c r="AH70" s="11">
        <v>11.964462919901374</v>
      </c>
      <c r="AI70" s="11">
        <v>1.3709597790737151</v>
      </c>
      <c r="AJ70" s="4">
        <v>0.45069517348712501</v>
      </c>
      <c r="AK70" s="4">
        <v>3.234865182230106E-2</v>
      </c>
      <c r="AL70" s="4">
        <v>6.4477377764199997E-2</v>
      </c>
      <c r="AM70" s="4">
        <v>5.1793299742730068E-3</v>
      </c>
      <c r="AN70" s="4">
        <v>3.6988604704184</v>
      </c>
      <c r="AO70" s="4">
        <v>0.26017441334539787</v>
      </c>
      <c r="AP70" s="4">
        <v>7.5837435656000004E-3</v>
      </c>
      <c r="AQ70" s="4">
        <v>4.7110491152758304E-4</v>
      </c>
      <c r="AR70" s="4">
        <v>1.7197004726535001E-2</v>
      </c>
      <c r="AS70" s="4">
        <v>2.9877243222798224E-3</v>
      </c>
      <c r="AT70" s="4">
        <v>4.2698983510030004E-3</v>
      </c>
      <c r="AU70" s="4">
        <v>3.2065354366398444E-4</v>
      </c>
      <c r="AV70" s="4">
        <v>3.3631117386877997E-2</v>
      </c>
      <c r="AW70" s="4">
        <v>4.1573911984012753E-3</v>
      </c>
      <c r="AX70" s="4">
        <v>0.31918314016083699</v>
      </c>
      <c r="AY70" s="4">
        <v>9.6734261801100542E-3</v>
      </c>
      <c r="AZ70" s="4">
        <v>0.50483753216529803</v>
      </c>
      <c r="BA70" s="4">
        <v>7.0778125017457892E-3</v>
      </c>
      <c r="BB70" s="11">
        <v>3.8315262434850599</v>
      </c>
      <c r="BC70" s="11">
        <v>4.9261058477843414E-2</v>
      </c>
      <c r="BD70" s="11">
        <v>1.95449408500591</v>
      </c>
      <c r="BE70" s="11">
        <v>2.4182707286457637E-2</v>
      </c>
      <c r="BF70" s="13">
        <v>23.9642992956067</v>
      </c>
      <c r="BG70" s="13">
        <v>0.25175250560102419</v>
      </c>
      <c r="BH70" s="11">
        <v>6.6301225008476798</v>
      </c>
      <c r="BI70" s="11">
        <v>5.7667557824493468E-2</v>
      </c>
      <c r="BJ70" s="13">
        <v>20.5239771373789</v>
      </c>
      <c r="BK70" s="13">
        <v>0.17209066422223215</v>
      </c>
      <c r="BL70" s="11">
        <v>2.8786168423766201</v>
      </c>
      <c r="BM70" s="11">
        <v>2.5388880082625975E-2</v>
      </c>
      <c r="BN70" s="13">
        <v>18.327606668578699</v>
      </c>
      <c r="BO70" s="13">
        <v>0.22479905582220036</v>
      </c>
      <c r="BP70" s="11">
        <v>2.4860316447915198</v>
      </c>
      <c r="BQ70" s="11">
        <v>2.2136574667678339E-2</v>
      </c>
      <c r="BR70" s="4">
        <v>0.24908301404691599</v>
      </c>
      <c r="BS70" s="4">
        <v>3.0127263062831266E-2</v>
      </c>
      <c r="BT70" s="4">
        <v>2.4869112344160001E-2</v>
      </c>
      <c r="BU70" s="4">
        <v>2.512813256839093E-3</v>
      </c>
      <c r="BV70" s="4">
        <v>8.3512654093706007E-2</v>
      </c>
      <c r="BW70" s="4">
        <v>1.7789936663458756E-2</v>
      </c>
      <c r="BX70" s="4">
        <v>9.5809398676520007E-3</v>
      </c>
      <c r="BY70" s="4">
        <v>7.3314124518350531E-4</v>
      </c>
      <c r="BZ70" s="4">
        <v>2.3466629249538001E-2</v>
      </c>
      <c r="CA70" s="4">
        <v>2.3613957482365223E-3</v>
      </c>
    </row>
    <row r="71" spans="1:79" s="1" customFormat="1" x14ac:dyDescent="0.2">
      <c r="A71" s="1">
        <v>221</v>
      </c>
      <c r="B71" s="4">
        <v>0.13908806941174259</v>
      </c>
      <c r="C71" s="4">
        <v>7.1560221342950885E-4</v>
      </c>
      <c r="D71" s="11">
        <v>1.7044825948575686</v>
      </c>
      <c r="E71" s="11">
        <v>1.2990137666108622E-2</v>
      </c>
      <c r="F71" s="11">
        <v>15.482020871782368</v>
      </c>
      <c r="G71" s="11">
        <v>0.12174799785633554</v>
      </c>
      <c r="H71" s="11">
        <v>4.1482751445839972</v>
      </c>
      <c r="I71" s="11">
        <v>2.1342699542339725E-2</v>
      </c>
      <c r="J71" s="11">
        <v>4.0377040590353852</v>
      </c>
      <c r="K71" s="11">
        <v>2.077381600046203E-2</v>
      </c>
      <c r="L71" s="11">
        <v>0.76914614188545793</v>
      </c>
      <c r="M71" s="11">
        <v>5.4851175528982709E-3</v>
      </c>
      <c r="N71" s="11">
        <v>23.885600826934642</v>
      </c>
      <c r="O71" s="11">
        <v>0.25751245596859074</v>
      </c>
      <c r="P71" s="15">
        <v>109.00460613466315</v>
      </c>
      <c r="Q71" s="15">
        <v>1.6339549743016548</v>
      </c>
      <c r="R71" s="15">
        <v>299.68882403366973</v>
      </c>
      <c r="S71" s="15">
        <v>5.6186469002658539</v>
      </c>
      <c r="T71" s="13">
        <v>61.098423401085398</v>
      </c>
      <c r="U71" s="13">
        <v>1.1740257242465275</v>
      </c>
      <c r="V71" s="13">
        <v>13.486446766799208</v>
      </c>
      <c r="W71" s="13">
        <v>0.2528029891601829</v>
      </c>
      <c r="X71" s="13">
        <v>125.65731100871366</v>
      </c>
      <c r="Y71" s="13">
        <v>1.6637724930964624</v>
      </c>
      <c r="Z71" s="15">
        <v>144.64083026946335</v>
      </c>
      <c r="AA71" s="15">
        <v>1.9227706039297463</v>
      </c>
      <c r="AB71" s="4">
        <v>1.8681073951955E-2</v>
      </c>
      <c r="AC71" s="4">
        <v>9.6986951393749255E-4</v>
      </c>
      <c r="AD71" s="4">
        <v>0.46253612180632597</v>
      </c>
      <c r="AE71" s="4">
        <v>6.9905863613192676E-2</v>
      </c>
      <c r="AF71" s="15">
        <v>103.96549716393601</v>
      </c>
      <c r="AG71" s="15">
        <v>1.5240089677199347</v>
      </c>
      <c r="AH71" s="11">
        <v>10.983299525743559</v>
      </c>
      <c r="AI71" s="11">
        <v>0.87567251718549644</v>
      </c>
      <c r="AJ71" s="4">
        <v>7.6706339781550002E-3</v>
      </c>
      <c r="AK71" s="4">
        <v>6.3182799652773821E-4</v>
      </c>
      <c r="AL71" s="4">
        <v>-1.9954449099069999E-3</v>
      </c>
      <c r="AM71" s="4">
        <v>2.1818904252403657E-4</v>
      </c>
      <c r="AN71" s="4">
        <v>4.6762632974105003E-2</v>
      </c>
      <c r="AO71" s="4">
        <v>9.0577281174617549E-3</v>
      </c>
      <c r="AP71" s="4">
        <v>4.1859577656960002E-3</v>
      </c>
      <c r="AQ71" s="4">
        <v>3.5238338610994399E-4</v>
      </c>
      <c r="AR71" s="4">
        <v>1.2572049533141E-2</v>
      </c>
      <c r="AS71" s="4">
        <v>2.5009848249898173E-3</v>
      </c>
      <c r="AT71" s="4">
        <v>2.2361965576550001E-3</v>
      </c>
      <c r="AU71" s="4">
        <v>2.3361749837698696E-4</v>
      </c>
      <c r="AV71" s="4">
        <v>3.3147372070706997E-2</v>
      </c>
      <c r="AW71" s="4">
        <v>4.2762052905220508E-3</v>
      </c>
      <c r="AX71" s="4">
        <v>0.23784319681465199</v>
      </c>
      <c r="AY71" s="4">
        <v>7.2788570553507619E-3</v>
      </c>
      <c r="AZ71" s="4">
        <v>0.35086850573343598</v>
      </c>
      <c r="BA71" s="4">
        <v>9.1750543550442511E-3</v>
      </c>
      <c r="BB71" s="11">
        <v>2.8594528444892999</v>
      </c>
      <c r="BC71" s="11">
        <v>7.6559878039526921E-2</v>
      </c>
      <c r="BD71" s="11">
        <v>1.5330874110263699</v>
      </c>
      <c r="BE71" s="11">
        <v>2.6746275897468589E-2</v>
      </c>
      <c r="BF71" s="13">
        <v>16.554542508582301</v>
      </c>
      <c r="BG71" s="13">
        <v>0.25970243219473571</v>
      </c>
      <c r="BH71" s="11">
        <v>3.7897457143561399</v>
      </c>
      <c r="BI71" s="11">
        <v>6.0521952166378616E-2</v>
      </c>
      <c r="BJ71" s="13">
        <v>10.0101793404602</v>
      </c>
      <c r="BK71" s="13">
        <v>0.1720117206228147</v>
      </c>
      <c r="BL71" s="11">
        <v>1.2654842084117099</v>
      </c>
      <c r="BM71" s="11">
        <v>2.7427349358895972E-2</v>
      </c>
      <c r="BN71" s="13">
        <v>7.8930215472648602</v>
      </c>
      <c r="BO71" s="13">
        <v>0.14116845244296145</v>
      </c>
      <c r="BP71" s="11">
        <v>1.0171536340435801</v>
      </c>
      <c r="BQ71" s="11">
        <v>1.6247679849934266E-2</v>
      </c>
      <c r="BR71" s="4">
        <v>0.196463030699708</v>
      </c>
      <c r="BS71" s="4">
        <v>1.6508652602452111E-2</v>
      </c>
      <c r="BT71" s="4">
        <v>1.6737677966299999E-4</v>
      </c>
      <c r="BU71" s="4">
        <v>6.7254412055931236E-5</v>
      </c>
      <c r="BV71" s="4">
        <v>6.2581167165631002E-2</v>
      </c>
      <c r="BW71" s="4">
        <v>6.3357026849936923E-3</v>
      </c>
      <c r="BX71" s="4">
        <v>3.0655913532838999E-2</v>
      </c>
      <c r="BY71" s="4">
        <v>2.3275962709399921E-3</v>
      </c>
      <c r="BZ71" s="4">
        <v>2.3655678024568999E-2</v>
      </c>
      <c r="CA71" s="4">
        <v>1.5698255004453383E-3</v>
      </c>
    </row>
    <row r="72" spans="1:79" s="1" customFormat="1" x14ac:dyDescent="0.2">
      <c r="A72" s="1">
        <v>222</v>
      </c>
      <c r="B72" s="4">
        <v>6.4925115806550485E-2</v>
      </c>
      <c r="C72" s="4">
        <v>5.3758400551365297E-3</v>
      </c>
      <c r="D72" s="11">
        <v>1.7845567696890614</v>
      </c>
      <c r="E72" s="11">
        <v>1.3363854641503222E-2</v>
      </c>
      <c r="F72" s="11">
        <v>15.832673552047336</v>
      </c>
      <c r="G72" s="11">
        <v>8.1458433395980426E-2</v>
      </c>
      <c r="H72" s="11">
        <v>4.1711156918069765</v>
      </c>
      <c r="I72" s="11">
        <v>2.146021318831836E-2</v>
      </c>
      <c r="J72" s="11">
        <v>4.1137338164003667</v>
      </c>
      <c r="K72" s="11">
        <v>2.1164985874966704E-2</v>
      </c>
      <c r="L72" s="11">
        <v>0.60015427763572526</v>
      </c>
      <c r="M72" s="11">
        <v>3.931957574455627E-3</v>
      </c>
      <c r="N72" s="11">
        <v>24.227583371135044</v>
      </c>
      <c r="O72" s="11">
        <v>0.2611993954554182</v>
      </c>
      <c r="P72" s="15">
        <v>108.06616581852262</v>
      </c>
      <c r="Q72" s="15">
        <v>1.6175272241828895</v>
      </c>
      <c r="R72" s="15">
        <v>429.43685069982757</v>
      </c>
      <c r="S72" s="15">
        <v>15.914763313353866</v>
      </c>
      <c r="T72" s="13">
        <v>66.225088412174301</v>
      </c>
      <c r="U72" s="13">
        <v>0.45928379921467144</v>
      </c>
      <c r="V72" s="13">
        <v>29.439642765223812</v>
      </c>
      <c r="W72" s="13">
        <v>0.50459470183240662</v>
      </c>
      <c r="X72" s="13">
        <v>125.43402967034618</v>
      </c>
      <c r="Y72" s="13">
        <v>1.6222475225942723</v>
      </c>
      <c r="Z72" s="15">
        <v>142.01706122628897</v>
      </c>
      <c r="AA72" s="15">
        <v>2.0045059251964301</v>
      </c>
      <c r="AB72" s="4">
        <v>0.64978482832944795</v>
      </c>
      <c r="AC72" s="4">
        <v>3.7819308183979078E-2</v>
      </c>
      <c r="AD72" s="4">
        <v>0.32151998865786802</v>
      </c>
      <c r="AE72" s="4">
        <v>6.0125816974188263E-2</v>
      </c>
      <c r="AF72" s="15">
        <v>85.571539806121606</v>
      </c>
      <c r="AG72" s="15">
        <v>0.48173116313187175</v>
      </c>
      <c r="AH72" s="11">
        <v>32.617769547569523</v>
      </c>
      <c r="AI72" s="11">
        <v>2.769256361527547</v>
      </c>
      <c r="AJ72" s="4">
        <v>0.13190993897273801</v>
      </c>
      <c r="AK72" s="4">
        <v>1.4601937063880256E-2</v>
      </c>
      <c r="AL72" s="4">
        <v>0.17175225371620501</v>
      </c>
      <c r="AM72" s="4">
        <v>1.2513635379093314E-2</v>
      </c>
      <c r="AN72" s="4">
        <v>2.6587617797166598</v>
      </c>
      <c r="AO72" s="4">
        <v>0.18986171273008046</v>
      </c>
      <c r="AP72" s="4">
        <v>5.2138761049299997E-3</v>
      </c>
      <c r="AQ72" s="4">
        <v>8.4345046629183244E-4</v>
      </c>
      <c r="AR72" s="4">
        <v>1.5042283921673E-2</v>
      </c>
      <c r="AS72" s="4">
        <v>1.4660649690727938E-3</v>
      </c>
      <c r="AT72" s="4">
        <v>2.9730995041090001E-3</v>
      </c>
      <c r="AU72" s="4">
        <v>2.7072363590757302E-4</v>
      </c>
      <c r="AV72" s="4">
        <v>4.0290339893359998E-2</v>
      </c>
      <c r="AW72" s="4">
        <v>4.5444889426380884E-3</v>
      </c>
      <c r="AX72" s="4">
        <v>0.31035181135780099</v>
      </c>
      <c r="AY72" s="4">
        <v>9.8035472989609646E-3</v>
      </c>
      <c r="AZ72" s="4">
        <v>0.46263141372944899</v>
      </c>
      <c r="BA72" s="4">
        <v>8.9056998530455071E-3</v>
      </c>
      <c r="BB72" s="11">
        <v>3.4744628978651</v>
      </c>
      <c r="BC72" s="11">
        <v>4.5270656051572787E-2</v>
      </c>
      <c r="BD72" s="11">
        <v>1.62715943748751</v>
      </c>
      <c r="BE72" s="11">
        <v>2.4902185599021645E-2</v>
      </c>
      <c r="BF72" s="13">
        <v>15.9008604414114</v>
      </c>
      <c r="BG72" s="13">
        <v>0.16300726023531065</v>
      </c>
      <c r="BH72" s="11">
        <v>3.2560710016655898</v>
      </c>
      <c r="BI72" s="11">
        <v>4.261221609011677E-2</v>
      </c>
      <c r="BJ72" s="13">
        <v>8.0892200144395705</v>
      </c>
      <c r="BK72" s="13">
        <v>0.10624903359900426</v>
      </c>
      <c r="BL72" s="11">
        <v>0.99690788699711796</v>
      </c>
      <c r="BM72" s="11">
        <v>1.714746526194609E-2</v>
      </c>
      <c r="BN72" s="13">
        <v>6.1427707236170601</v>
      </c>
      <c r="BO72" s="13">
        <v>5.4172922267193696E-2</v>
      </c>
      <c r="BP72" s="11">
        <v>0.79172482957946</v>
      </c>
      <c r="BQ72" s="11">
        <v>1.0711384566629215E-2</v>
      </c>
      <c r="BR72" s="4">
        <v>0.655848414438716</v>
      </c>
      <c r="BS72" s="4">
        <v>6.0088519344035911E-2</v>
      </c>
      <c r="BT72" s="4">
        <v>6.3734667726969996E-3</v>
      </c>
      <c r="BU72" s="4">
        <v>4.1828334684146601E-4</v>
      </c>
      <c r="BV72" s="4">
        <v>0.11114241348385499</v>
      </c>
      <c r="BW72" s="4">
        <v>2.0523719696678353E-2</v>
      </c>
      <c r="BX72" s="4">
        <v>6.575519862469E-3</v>
      </c>
      <c r="BY72" s="4">
        <v>6.7534765197812467E-4</v>
      </c>
      <c r="BZ72" s="4">
        <v>6.2098659580348999E-2</v>
      </c>
      <c r="CA72" s="4">
        <v>5.2835247322309594E-3</v>
      </c>
    </row>
    <row r="73" spans="1:79" s="1" customFormat="1" x14ac:dyDescent="0.2">
      <c r="A73" s="1">
        <v>223</v>
      </c>
      <c r="B73" s="4">
        <v>0.1201950424910877</v>
      </c>
      <c r="C73" s="4">
        <v>5.6172453166075543E-3</v>
      </c>
      <c r="D73" s="11">
        <v>2.2737662899156872</v>
      </c>
      <c r="E73" s="11">
        <v>1.7027355309339839E-2</v>
      </c>
      <c r="F73" s="11">
        <v>15.674500521819066</v>
      </c>
      <c r="G73" s="11">
        <v>8.064463986922446E-2</v>
      </c>
      <c r="H73" s="11">
        <v>4.0336590840538191</v>
      </c>
      <c r="I73" s="11">
        <v>2.3323004926833653E-2</v>
      </c>
      <c r="J73" s="11">
        <v>4.0039205560243145</v>
      </c>
      <c r="K73" s="11">
        <v>2.060000131143527E-2</v>
      </c>
      <c r="L73" s="11">
        <v>0.65364754446276763</v>
      </c>
      <c r="M73" s="11">
        <v>4.2824228856612025E-3</v>
      </c>
      <c r="N73" s="11">
        <v>22.780778067822457</v>
      </c>
      <c r="O73" s="11">
        <v>0.24560127884684305</v>
      </c>
      <c r="P73" s="15">
        <v>102.58626118610152</v>
      </c>
      <c r="Q73" s="15">
        <v>1.5501560821426099</v>
      </c>
      <c r="R73" s="15">
        <v>448.83349407232657</v>
      </c>
      <c r="S73" s="15">
        <v>48.936307912649156</v>
      </c>
      <c r="T73" s="13">
        <v>55.732028281045899</v>
      </c>
      <c r="U73" s="13">
        <v>0.34660176542853505</v>
      </c>
      <c r="V73" s="13">
        <v>22.412137240187896</v>
      </c>
      <c r="W73" s="13">
        <v>0.42953396590825565</v>
      </c>
      <c r="X73" s="13">
        <v>97.813553170898388</v>
      </c>
      <c r="Y73" s="13">
        <v>1.2546109958857201</v>
      </c>
      <c r="Z73" s="15">
        <v>163.55109095538685</v>
      </c>
      <c r="AA73" s="15">
        <v>2.249648491496167</v>
      </c>
      <c r="AB73" s="4">
        <v>-3.9242629141E-4</v>
      </c>
      <c r="AC73" s="4">
        <v>1.3917086494533295E-4</v>
      </c>
      <c r="AD73" s="4">
        <v>0.22612039610323301</v>
      </c>
      <c r="AE73" s="4">
        <v>8.9508769535163162E-3</v>
      </c>
      <c r="AF73" s="15">
        <v>55.316553646318802</v>
      </c>
      <c r="AG73" s="15">
        <v>0.33999526148603487</v>
      </c>
      <c r="AH73" s="11">
        <v>9.4347188261917196</v>
      </c>
      <c r="AI73" s="11">
        <v>1.4191521397171607</v>
      </c>
      <c r="AJ73" s="4">
        <v>0.311844359270113</v>
      </c>
      <c r="AK73" s="4">
        <v>5.4734372143514759E-2</v>
      </c>
      <c r="AL73" s="4">
        <v>-2.6335446909969999E-3</v>
      </c>
      <c r="AM73" s="4">
        <v>2.4881485763417351E-4</v>
      </c>
      <c r="AN73" s="4">
        <v>1.4626780769939E-2</v>
      </c>
      <c r="AO73" s="4">
        <v>1.7834110484182977E-3</v>
      </c>
      <c r="AP73" s="4">
        <v>9.9291956531799997E-4</v>
      </c>
      <c r="AQ73" s="4">
        <v>1.7034468127311782E-4</v>
      </c>
      <c r="AR73" s="4">
        <v>5.4387540228199999E-3</v>
      </c>
      <c r="AS73" s="4">
        <v>7.0703224636815072E-4</v>
      </c>
      <c r="AT73" s="4">
        <v>2.2769047385660002E-3</v>
      </c>
      <c r="AU73" s="4">
        <v>2.3400320564836592E-4</v>
      </c>
      <c r="AV73" s="4">
        <v>4.9393404610044003E-2</v>
      </c>
      <c r="AW73" s="4">
        <v>3.4974053936217865E-3</v>
      </c>
      <c r="AX73" s="4">
        <v>0.47279567463907102</v>
      </c>
      <c r="AY73" s="4">
        <v>1.619565320928832E-2</v>
      </c>
      <c r="AZ73" s="4">
        <v>0.62594832677323498</v>
      </c>
      <c r="BA73" s="4">
        <v>9.881086180135874E-3</v>
      </c>
      <c r="BB73" s="11">
        <v>4.4376597292178399</v>
      </c>
      <c r="BC73" s="11">
        <v>8.4048312916063683E-2</v>
      </c>
      <c r="BD73" s="11">
        <v>1.516827945965</v>
      </c>
      <c r="BE73" s="11">
        <v>2.6346324107851336E-2</v>
      </c>
      <c r="BF73" s="13">
        <v>11.136965495668401</v>
      </c>
      <c r="BG73" s="13">
        <v>0.183491824652455</v>
      </c>
      <c r="BH73" s="11">
        <v>2.15525242470411</v>
      </c>
      <c r="BI73" s="11">
        <v>2.6706504714970901E-2</v>
      </c>
      <c r="BJ73" s="13">
        <v>5.4598375810521897</v>
      </c>
      <c r="BK73" s="13">
        <v>8.0350650567748663E-2</v>
      </c>
      <c r="BL73" s="11">
        <v>0.74873609239783701</v>
      </c>
      <c r="BM73" s="11">
        <v>1.5134559460473271E-2</v>
      </c>
      <c r="BN73" s="13">
        <v>4.9651555212809102</v>
      </c>
      <c r="BO73" s="13">
        <v>9.4903462641587638E-2</v>
      </c>
      <c r="BP73" s="11">
        <v>0.69984926531679603</v>
      </c>
      <c r="BQ73" s="11">
        <v>1.4335140317064496E-2</v>
      </c>
      <c r="BR73" s="4">
        <v>0.21901290146966901</v>
      </c>
      <c r="BS73" s="4">
        <v>3.746550077318405E-2</v>
      </c>
      <c r="BT73" s="4">
        <v>1.6367534022094999E-2</v>
      </c>
      <c r="BU73" s="4">
        <v>6.6260229566697645E-4</v>
      </c>
      <c r="BV73" s="4">
        <v>3.7957889834566001E-2</v>
      </c>
      <c r="BW73" s="4">
        <v>2.8275857656876562E-3</v>
      </c>
      <c r="BX73" s="4">
        <v>1.0173761469918999E-2</v>
      </c>
      <c r="BY73" s="4">
        <v>8.7693527693030217E-4</v>
      </c>
      <c r="BZ73" s="4">
        <v>2.3883971604658001E-2</v>
      </c>
      <c r="CA73" s="4">
        <v>2.8569576120930766E-3</v>
      </c>
    </row>
    <row r="74" spans="1:79" s="1" customFormat="1" x14ac:dyDescent="0.2">
      <c r="A74" s="1">
        <v>224</v>
      </c>
      <c r="B74" s="4">
        <v>0.44692838289678605</v>
      </c>
      <c r="C74" s="4">
        <v>1.0215622196051117E-2</v>
      </c>
      <c r="D74" s="11">
        <v>1.7400780850833941</v>
      </c>
      <c r="E74" s="11">
        <v>1.3030770995294016E-2</v>
      </c>
      <c r="F74" s="11">
        <v>14.547755441888363</v>
      </c>
      <c r="G74" s="11">
        <v>7.4847584258492861E-2</v>
      </c>
      <c r="H74" s="11">
        <v>4.2291932467102669</v>
      </c>
      <c r="I74" s="11">
        <v>3.3263476407859455E-2</v>
      </c>
      <c r="J74" s="11">
        <v>4.175277859809098</v>
      </c>
      <c r="K74" s="11">
        <v>2.148162736602308E-2</v>
      </c>
      <c r="L74" s="11">
        <v>0.91112820510685255</v>
      </c>
      <c r="M74" s="11">
        <v>5.9693275227216194E-3</v>
      </c>
      <c r="N74" s="11">
        <v>22.383524546652378</v>
      </c>
      <c r="O74" s="11">
        <v>0.24131845880727706</v>
      </c>
      <c r="P74" s="15">
        <v>95.199417378154479</v>
      </c>
      <c r="Q74" s="15">
        <v>1.4750562738105413</v>
      </c>
      <c r="R74" s="15">
        <v>571.89454029806882</v>
      </c>
      <c r="S74" s="15">
        <v>72.12888391570921</v>
      </c>
      <c r="T74" s="13">
        <v>72.070634617057394</v>
      </c>
      <c r="U74" s="13">
        <v>0.68835251956712995</v>
      </c>
      <c r="V74" s="13">
        <v>17.09738502085656</v>
      </c>
      <c r="W74" s="13">
        <v>0.35405603769386884</v>
      </c>
      <c r="X74" s="13">
        <v>113.44868421612438</v>
      </c>
      <c r="Y74" s="13">
        <v>1.4551558763807668</v>
      </c>
      <c r="Z74" s="15">
        <v>142.68294428363581</v>
      </c>
      <c r="AA74" s="15">
        <v>2.1172003369626204</v>
      </c>
      <c r="AB74" s="4">
        <v>7.4455184605278002E-2</v>
      </c>
      <c r="AC74" s="4">
        <v>6.6488788550494171E-3</v>
      </c>
      <c r="AD74" s="4">
        <v>0.70090446202174495</v>
      </c>
      <c r="AE74" s="4">
        <v>1.4634369773110644E-2</v>
      </c>
      <c r="AF74" s="15">
        <v>138.71712171859201</v>
      </c>
      <c r="AG74" s="15">
        <v>0.71559230040508648</v>
      </c>
      <c r="AH74" s="11">
        <v>2.1471498654613614</v>
      </c>
      <c r="AI74" s="11">
        <v>0.44393853790509141</v>
      </c>
      <c r="AJ74" s="4">
        <v>0.33346256773170502</v>
      </c>
      <c r="AK74" s="4">
        <v>8.6264906791500673E-2</v>
      </c>
      <c r="AL74" s="4">
        <v>1.2001274186203E-2</v>
      </c>
      <c r="AM74" s="4">
        <v>5.1733093135532021E-4</v>
      </c>
      <c r="AN74" s="4">
        <v>0.18240090426890501</v>
      </c>
      <c r="AO74" s="4">
        <v>1.0896967898189457E-2</v>
      </c>
      <c r="AP74" s="4">
        <v>3.1595655793639999E-3</v>
      </c>
      <c r="AQ74" s="4">
        <v>2.9538873915158521E-4</v>
      </c>
      <c r="AR74" s="4">
        <v>1.6443952285673E-2</v>
      </c>
      <c r="AS74" s="4">
        <v>1.5124924114067956E-3</v>
      </c>
      <c r="AT74" s="4">
        <v>2.2907285033810002E-3</v>
      </c>
      <c r="AU74" s="4">
        <v>2.9183247697451621E-4</v>
      </c>
      <c r="AV74" s="4">
        <v>3.0384932478156001E-2</v>
      </c>
      <c r="AW74" s="4">
        <v>3.9933611623029705E-3</v>
      </c>
      <c r="AX74" s="4">
        <v>0.196600731643259</v>
      </c>
      <c r="AY74" s="4">
        <v>6.9258057830814965E-3</v>
      </c>
      <c r="AZ74" s="4">
        <v>0.30746385548248101</v>
      </c>
      <c r="BA74" s="4">
        <v>6.9752347055762939E-3</v>
      </c>
      <c r="BB74" s="11">
        <v>2.48143842949953</v>
      </c>
      <c r="BC74" s="11">
        <v>4.5803597101917524E-2</v>
      </c>
      <c r="BD74" s="11">
        <v>1.4731733336938699</v>
      </c>
      <c r="BE74" s="11">
        <v>1.9460096649680229E-2</v>
      </c>
      <c r="BF74" s="13">
        <v>18.787762858636601</v>
      </c>
      <c r="BG74" s="13">
        <v>0.15124455805688558</v>
      </c>
      <c r="BH74" s="11">
        <v>4.8592053555001096</v>
      </c>
      <c r="BI74" s="11">
        <v>4.738389155285859E-2</v>
      </c>
      <c r="BJ74" s="13">
        <v>13.672672406378901</v>
      </c>
      <c r="BK74" s="13">
        <v>0.12268849759358259</v>
      </c>
      <c r="BL74" s="11">
        <v>1.8317289425477199</v>
      </c>
      <c r="BM74" s="11">
        <v>2.3058116295064365E-2</v>
      </c>
      <c r="BN74" s="13">
        <v>11.380473379367899</v>
      </c>
      <c r="BO74" s="13">
        <v>0.10876550944478922</v>
      </c>
      <c r="BP74" s="11">
        <v>1.4680776095875101</v>
      </c>
      <c r="BQ74" s="11">
        <v>1.3085522274752551E-2</v>
      </c>
      <c r="BR74" s="4">
        <v>7.0303504509265993E-2</v>
      </c>
      <c r="BS74" s="4">
        <v>1.8660704487400828E-2</v>
      </c>
      <c r="BT74" s="4">
        <v>1.8503982215055999E-2</v>
      </c>
      <c r="BU74" s="4">
        <v>6.8591523188504572E-4</v>
      </c>
      <c r="BV74" s="4">
        <v>0.112080132636853</v>
      </c>
      <c r="BW74" s="4">
        <v>4.4318779394141496E-3</v>
      </c>
      <c r="BX74" s="4">
        <v>6.3951363797320002E-3</v>
      </c>
      <c r="BY74" s="4">
        <v>4.5619826415773328E-4</v>
      </c>
      <c r="BZ74" s="4">
        <v>1.0980431468509E-2</v>
      </c>
      <c r="CA74" s="4">
        <v>9.6042050418256053E-4</v>
      </c>
    </row>
    <row r="75" spans="1:79" s="1" customFormat="1" x14ac:dyDescent="0.2">
      <c r="A75" s="1">
        <v>225</v>
      </c>
      <c r="B75" s="4">
        <v>0.65122892902736884</v>
      </c>
      <c r="C75" s="4">
        <v>3.3571498427330627E-2</v>
      </c>
      <c r="D75" s="11">
        <v>1.6329449842917556</v>
      </c>
      <c r="E75" s="11">
        <v>1.3355597179094559E-2</v>
      </c>
      <c r="F75" s="11">
        <v>14.019177354244352</v>
      </c>
      <c r="G75" s="11">
        <v>0.10178493497804175</v>
      </c>
      <c r="H75" s="11">
        <v>3.9031904338567265</v>
      </c>
      <c r="I75" s="11">
        <v>2.0875737848846325E-2</v>
      </c>
      <c r="J75" s="11">
        <v>3.8533213607201104</v>
      </c>
      <c r="K75" s="11">
        <v>1.9825174843887173E-2</v>
      </c>
      <c r="L75" s="11">
        <v>1.8303295521854919</v>
      </c>
      <c r="M75" s="11">
        <v>1.4336577661178018E-2</v>
      </c>
      <c r="N75" s="11">
        <v>21.879171965942138</v>
      </c>
      <c r="O75" s="11">
        <v>0.23588099576526161</v>
      </c>
      <c r="P75" s="15">
        <v>107.03028287010152</v>
      </c>
      <c r="Q75" s="15">
        <v>1.8087377116466743</v>
      </c>
      <c r="R75" s="15">
        <v>778.06930487195666</v>
      </c>
      <c r="S75" s="15">
        <v>30.285691591631664</v>
      </c>
      <c r="T75" s="13">
        <v>70.868388188959401</v>
      </c>
      <c r="U75" s="13">
        <v>1.3495816573636579</v>
      </c>
      <c r="V75" s="13">
        <v>16.843496680606005</v>
      </c>
      <c r="W75" s="13">
        <v>0.30442643063907382</v>
      </c>
      <c r="X75" s="13">
        <v>72.743186797879261</v>
      </c>
      <c r="Y75" s="13">
        <v>0.96027395471072108</v>
      </c>
      <c r="Z75" s="15">
        <v>150.53559192032051</v>
      </c>
      <c r="AA75" s="15">
        <v>2.1531503177490565</v>
      </c>
      <c r="AB75" s="4">
        <v>0.17328410248798601</v>
      </c>
      <c r="AC75" s="4">
        <v>1.2835449084017087E-2</v>
      </c>
      <c r="AD75" s="4">
        <v>1.0948713367099701</v>
      </c>
      <c r="AE75" s="4">
        <v>5.6437106738259593E-2</v>
      </c>
      <c r="AF75" s="15">
        <v>155.08533859288099</v>
      </c>
      <c r="AG75" s="15">
        <v>1.8192830654770669</v>
      </c>
      <c r="AH75" s="11">
        <v>1.349719323305677</v>
      </c>
      <c r="AI75" s="11">
        <v>0.11999610319729308</v>
      </c>
      <c r="AJ75" s="4">
        <v>0.51910206832487604</v>
      </c>
      <c r="AK75" s="4">
        <v>1.9749118141941399E-2</v>
      </c>
      <c r="AL75" s="4">
        <v>1.0894671232189001E-2</v>
      </c>
      <c r="AM75" s="4">
        <v>1.3921030047876219E-3</v>
      </c>
      <c r="AN75" s="4">
        <v>1.8763387386045101</v>
      </c>
      <c r="AO75" s="4">
        <v>6.6943578782618765E-2</v>
      </c>
      <c r="AP75" s="4">
        <v>4.6083666986920001E-3</v>
      </c>
      <c r="AQ75" s="4">
        <v>3.5249934270192401E-4</v>
      </c>
      <c r="AR75" s="4">
        <v>1.3561774162844001E-2</v>
      </c>
      <c r="AS75" s="4">
        <v>1.3568349540723325E-3</v>
      </c>
      <c r="AT75" s="4">
        <v>3.2477940245989999E-3</v>
      </c>
      <c r="AU75" s="4">
        <v>4.3326116635667756E-4</v>
      </c>
      <c r="AV75" s="4">
        <v>4.2977964833973002E-2</v>
      </c>
      <c r="AW75" s="4">
        <v>3.777727540563657E-3</v>
      </c>
      <c r="AX75" s="4">
        <v>0.318667176209185</v>
      </c>
      <c r="AY75" s="4">
        <v>1.1640387391885066E-2</v>
      </c>
      <c r="AZ75" s="4">
        <v>0.48246220984038501</v>
      </c>
      <c r="BA75" s="4">
        <v>7.6479768039784098E-3</v>
      </c>
      <c r="BB75" s="11">
        <v>3.7879638287420598</v>
      </c>
      <c r="BC75" s="11">
        <v>6.6227542513965926E-2</v>
      </c>
      <c r="BD75" s="11">
        <v>1.8267871490996599</v>
      </c>
      <c r="BE75" s="11">
        <v>2.8094621100894845E-2</v>
      </c>
      <c r="BF75" s="13">
        <v>21.1745479034794</v>
      </c>
      <c r="BG75" s="13">
        <v>0.35400670322897904</v>
      </c>
      <c r="BH75" s="11">
        <v>5.6564231880710603</v>
      </c>
      <c r="BI75" s="11">
        <v>0.10676170940773574</v>
      </c>
      <c r="BJ75" s="13">
        <v>17.353182668053101</v>
      </c>
      <c r="BK75" s="13">
        <v>0.3311160076720614</v>
      </c>
      <c r="BL75" s="11">
        <v>2.5491432844478799</v>
      </c>
      <c r="BM75" s="11">
        <v>4.4517198328061988E-2</v>
      </c>
      <c r="BN75" s="13">
        <v>17.0015344250867</v>
      </c>
      <c r="BO75" s="13">
        <v>0.35445671888885183</v>
      </c>
      <c r="BP75" s="11">
        <v>2.21046031909035</v>
      </c>
      <c r="BQ75" s="11">
        <v>4.5597226608207003E-2</v>
      </c>
      <c r="BR75" s="4">
        <v>2.8284498034644001E-2</v>
      </c>
      <c r="BS75" s="4">
        <v>4.0557467408449894E-3</v>
      </c>
      <c r="BT75" s="4">
        <v>3.0904710809192999E-2</v>
      </c>
      <c r="BU75" s="4">
        <v>2.2337054661746092E-3</v>
      </c>
      <c r="BV75" s="4">
        <v>0.129630789086666</v>
      </c>
      <c r="BW75" s="4">
        <v>8.5147963746598759E-3</v>
      </c>
      <c r="BX75" s="4">
        <v>3.7645702148916001E-2</v>
      </c>
      <c r="BY75" s="4">
        <v>1.0257617894782523E-3</v>
      </c>
      <c r="BZ75" s="4">
        <v>1.9241731035926E-2</v>
      </c>
      <c r="CA75" s="4">
        <v>5.7102342284714828E-4</v>
      </c>
    </row>
    <row r="76" spans="1:79" s="1" customFormat="1" x14ac:dyDescent="0.2">
      <c r="A76" s="1">
        <v>226</v>
      </c>
      <c r="B76" s="4">
        <v>5.6917334574911115E-5</v>
      </c>
      <c r="C76" s="4">
        <v>8.378884217137596E-7</v>
      </c>
      <c r="D76" s="11">
        <v>2.4555606546331412</v>
      </c>
      <c r="E76" s="11">
        <v>1.8388742913249836E-2</v>
      </c>
      <c r="F76" s="11">
        <v>16.08774991554904</v>
      </c>
      <c r="G76" s="11">
        <v>8.2770790459295557E-2</v>
      </c>
      <c r="H76" s="11">
        <v>4.0112117414359485</v>
      </c>
      <c r="I76" s="11">
        <v>2.0637514150898553E-2</v>
      </c>
      <c r="J76" s="11">
        <v>3.9878396590955054</v>
      </c>
      <c r="K76" s="11">
        <v>2.0517265779301953E-2</v>
      </c>
      <c r="L76" s="11">
        <v>0.61674595010897282</v>
      </c>
      <c r="M76" s="11">
        <v>4.0406592111598893E-3</v>
      </c>
      <c r="N76" s="11">
        <v>22.985542759883774</v>
      </c>
      <c r="O76" s="11">
        <v>0.24780886236673969</v>
      </c>
      <c r="P76" s="15">
        <v>102.40147414567932</v>
      </c>
      <c r="Q76" s="15">
        <v>1.5327384937969792</v>
      </c>
      <c r="R76" s="15">
        <v>495.42226742408025</v>
      </c>
      <c r="S76" s="15">
        <v>19.239836695342714</v>
      </c>
      <c r="T76" s="13">
        <v>52.297045402176302</v>
      </c>
      <c r="U76" s="13">
        <v>0.26197950340294218</v>
      </c>
      <c r="V76" s="13">
        <v>22.238944152996389</v>
      </c>
      <c r="W76" s="13">
        <v>0.49806689292178613</v>
      </c>
      <c r="X76" s="13">
        <v>102.60546134319826</v>
      </c>
      <c r="Y76" s="13">
        <v>1.3160746733552118</v>
      </c>
      <c r="Z76" s="15">
        <v>179.60210558592308</v>
      </c>
      <c r="AA76" s="15">
        <v>2.4378698592302563</v>
      </c>
      <c r="AB76" s="4">
        <v>0.84375892428985699</v>
      </c>
      <c r="AC76" s="4">
        <v>3.9417447783016653E-2</v>
      </c>
      <c r="AD76" s="4">
        <v>3.0332090944919E-2</v>
      </c>
      <c r="AE76" s="4">
        <v>2.4658060182040698E-3</v>
      </c>
      <c r="AF76" s="15">
        <v>64.701623947712704</v>
      </c>
      <c r="AG76" s="15">
        <v>0.32411963583855308</v>
      </c>
      <c r="AH76" s="11">
        <v>3.6857164009402004</v>
      </c>
      <c r="AI76" s="11">
        <v>0.32507795555209373</v>
      </c>
      <c r="AJ76" s="4">
        <v>0.32620493294062203</v>
      </c>
      <c r="AK76" s="4">
        <v>2.8760356906381311E-2</v>
      </c>
      <c r="AL76" s="4">
        <v>0.11018746738926</v>
      </c>
      <c r="AM76" s="4">
        <v>5.8848317254211746E-3</v>
      </c>
      <c r="AN76" s="4">
        <v>5.7033695242921203</v>
      </c>
      <c r="AO76" s="4">
        <v>0.21288949125445433</v>
      </c>
      <c r="AP76" s="4">
        <v>2.1626733224430002E-3</v>
      </c>
      <c r="AQ76" s="4">
        <v>3.7266879556185862E-4</v>
      </c>
      <c r="AR76" s="4">
        <v>7.4628080484050001E-3</v>
      </c>
      <c r="AS76" s="4">
        <v>6.1746789671910838E-4</v>
      </c>
      <c r="AT76" s="4">
        <v>2.458232900017E-3</v>
      </c>
      <c r="AU76" s="4">
        <v>2.4443984720458664E-4</v>
      </c>
      <c r="AV76" s="4">
        <v>5.0862811275608003E-2</v>
      </c>
      <c r="AW76" s="4">
        <v>4.4272757217783685E-3</v>
      </c>
      <c r="AX76" s="4">
        <v>0.45789062644276202</v>
      </c>
      <c r="AY76" s="4">
        <v>1.384854034740227E-2</v>
      </c>
      <c r="AZ76" s="4">
        <v>0.62807926292845895</v>
      </c>
      <c r="BA76" s="4">
        <v>9.0816468767527039E-3</v>
      </c>
      <c r="BB76" s="11">
        <v>4.5509346239597601</v>
      </c>
      <c r="BC76" s="11">
        <v>6.6802948085038477E-2</v>
      </c>
      <c r="BD76" s="11">
        <v>1.6318034181560399</v>
      </c>
      <c r="BE76" s="11">
        <v>1.3602071089482663E-2</v>
      </c>
      <c r="BF76" s="13">
        <v>12.848147857738301</v>
      </c>
      <c r="BG76" s="13">
        <v>0.13535889819526703</v>
      </c>
      <c r="BH76" s="11">
        <v>2.4859084901574602</v>
      </c>
      <c r="BI76" s="11">
        <v>2.5320653098205283E-2</v>
      </c>
      <c r="BJ76" s="13">
        <v>6.3921726090357698</v>
      </c>
      <c r="BK76" s="13">
        <v>8.2760193918985245E-2</v>
      </c>
      <c r="BL76" s="11">
        <v>0.85182680146621004</v>
      </c>
      <c r="BM76" s="11">
        <v>1.4191955821795551E-2</v>
      </c>
      <c r="BN76" s="13">
        <v>5.6136694357082799</v>
      </c>
      <c r="BO76" s="13">
        <v>6.0399641739264626E-2</v>
      </c>
      <c r="BP76" s="11">
        <v>0.75303110015463404</v>
      </c>
      <c r="BQ76" s="11">
        <v>5.5456683202559816E-3</v>
      </c>
      <c r="BR76" s="4">
        <v>8.9890092634808003E-2</v>
      </c>
      <c r="BS76" s="4">
        <v>1.7037310866150422E-2</v>
      </c>
      <c r="BT76" s="4">
        <v>1.7465089229648002E-2</v>
      </c>
      <c r="BU76" s="4">
        <v>1.8196438747064574E-3</v>
      </c>
      <c r="BV76" s="4">
        <v>5.0194279097034E-2</v>
      </c>
      <c r="BW76" s="4">
        <v>4.1294144986119882E-3</v>
      </c>
      <c r="BX76" s="4">
        <v>3.693705681476E-3</v>
      </c>
      <c r="BY76" s="4">
        <v>4.4860761880992952E-4</v>
      </c>
      <c r="BZ76" s="4">
        <v>1.3860904627126001E-2</v>
      </c>
      <c r="CA76" s="4">
        <v>1.4648735751559389E-3</v>
      </c>
    </row>
    <row r="77" spans="1:79" s="1" customFormat="1" x14ac:dyDescent="0.2">
      <c r="A77" s="1">
        <v>227</v>
      </c>
      <c r="B77" s="4">
        <v>8.1855511727210728E-2</v>
      </c>
      <c r="C77" s="4">
        <v>4.672456525834227E-3</v>
      </c>
      <c r="D77" s="11">
        <v>2.0487147826820764</v>
      </c>
      <c r="E77" s="11">
        <v>1.5342031714929826E-2</v>
      </c>
      <c r="F77" s="11">
        <v>15.760238357063766</v>
      </c>
      <c r="G77" s="11">
        <v>8.1085757392353741E-2</v>
      </c>
      <c r="H77" s="11">
        <v>4.1884043355409686</v>
      </c>
      <c r="I77" s="11">
        <v>3.8823979987808281E-2</v>
      </c>
      <c r="J77" s="11">
        <v>4.0786400904758322</v>
      </c>
      <c r="K77" s="11">
        <v>2.9045093529360872E-2</v>
      </c>
      <c r="L77" s="11">
        <v>0.61988240397727701</v>
      </c>
      <c r="M77" s="11">
        <v>4.0612079333867714E-3</v>
      </c>
      <c r="N77" s="11">
        <v>23.620162133558853</v>
      </c>
      <c r="O77" s="11">
        <v>0.25465074148480765</v>
      </c>
      <c r="P77" s="15">
        <v>107.58713999105341</v>
      </c>
      <c r="Q77" s="15">
        <v>1.6103571972725266</v>
      </c>
      <c r="R77" s="15">
        <v>591.56440559114458</v>
      </c>
      <c r="S77" s="15">
        <v>48.850559480869926</v>
      </c>
      <c r="T77" s="13">
        <v>62.348973773942397</v>
      </c>
      <c r="U77" s="13">
        <v>0.4367692973503825</v>
      </c>
      <c r="V77" s="13">
        <v>26.702005280406432</v>
      </c>
      <c r="W77" s="13">
        <v>0.49487004770418264</v>
      </c>
      <c r="X77" s="13">
        <v>117.29333281113428</v>
      </c>
      <c r="Y77" s="13">
        <v>1.5044694760430588</v>
      </c>
      <c r="Z77" s="15">
        <v>166.98420787126187</v>
      </c>
      <c r="AA77" s="15">
        <v>2.0970427247173409</v>
      </c>
      <c r="AB77" s="4">
        <v>5.5728831187331602</v>
      </c>
      <c r="AC77" s="4">
        <v>0.2426915051971934</v>
      </c>
      <c r="AD77" s="4">
        <v>5.4609990194093498</v>
      </c>
      <c r="AE77" s="4">
        <v>1.3158377202296851</v>
      </c>
      <c r="AF77" s="15">
        <v>82.594628562133906</v>
      </c>
      <c r="AG77" s="15">
        <v>0.41375377151914283</v>
      </c>
      <c r="AH77" s="11">
        <v>66.713362642412562</v>
      </c>
      <c r="AI77" s="11">
        <v>8.3712050741997039</v>
      </c>
      <c r="AJ77" s="4">
        <v>0.37023906368538601</v>
      </c>
      <c r="AK77" s="4">
        <v>6.1072811003434084E-2</v>
      </c>
      <c r="AL77" s="4">
        <v>0.581181334997253</v>
      </c>
      <c r="AM77" s="4">
        <v>2.4222616966110506E-2</v>
      </c>
      <c r="AN77" s="4">
        <v>25.731025545837401</v>
      </c>
      <c r="AO77" s="4">
        <v>0.89089168747802971</v>
      </c>
      <c r="AP77" s="4">
        <v>2.0973368732176E-2</v>
      </c>
      <c r="AQ77" s="4">
        <v>3.9507994437494205E-3</v>
      </c>
      <c r="AR77" s="4">
        <v>3.4730397846096002E-2</v>
      </c>
      <c r="AS77" s="4">
        <v>4.6463426489944974E-3</v>
      </c>
      <c r="AT77" s="4">
        <v>7.0534202270349997E-3</v>
      </c>
      <c r="AU77" s="4">
        <v>1.5238207485001763E-3</v>
      </c>
      <c r="AV77" s="4">
        <v>5.6778726881858997E-2</v>
      </c>
      <c r="AW77" s="4">
        <v>6.4668612531283169E-3</v>
      </c>
      <c r="AX77" s="4">
        <v>0.25493254544488197</v>
      </c>
      <c r="AY77" s="4">
        <v>1.5676112141208134E-2</v>
      </c>
      <c r="AZ77" s="4">
        <v>0.45053375013679198</v>
      </c>
      <c r="BA77" s="4">
        <v>8.7838272828022895E-3</v>
      </c>
      <c r="BB77" s="11">
        <v>3.4321188329196599</v>
      </c>
      <c r="BC77" s="11">
        <v>5.4824687517572995E-2</v>
      </c>
      <c r="BD77" s="11">
        <v>1.5930943673867299</v>
      </c>
      <c r="BE77" s="11">
        <v>1.7080036926365314E-2</v>
      </c>
      <c r="BF77" s="13">
        <v>14.8163334632576</v>
      </c>
      <c r="BG77" s="13">
        <v>0.13592801116762937</v>
      </c>
      <c r="BH77" s="11">
        <v>3.1180984357813801</v>
      </c>
      <c r="BI77" s="11">
        <v>3.1698023255351523E-2</v>
      </c>
      <c r="BJ77" s="13">
        <v>8.0379765669462504</v>
      </c>
      <c r="BK77" s="13">
        <v>0.11009445350317548</v>
      </c>
      <c r="BL77" s="11">
        <v>1.03349007278083</v>
      </c>
      <c r="BM77" s="11">
        <v>1.3519938307299256E-2</v>
      </c>
      <c r="BN77" s="13">
        <v>6.3544366720436498</v>
      </c>
      <c r="BO77" s="13">
        <v>6.4514144377594632E-2</v>
      </c>
      <c r="BP77" s="11">
        <v>0.85902022063915395</v>
      </c>
      <c r="BQ77" s="11">
        <v>1.3291808661339347E-2</v>
      </c>
      <c r="BR77" s="4">
        <v>1.5255062066359599</v>
      </c>
      <c r="BS77" s="4">
        <v>0.17810948281557948</v>
      </c>
      <c r="BT77" s="4">
        <v>1.6931138633362999E-2</v>
      </c>
      <c r="BU77" s="4">
        <v>2.4098467023552779E-3</v>
      </c>
      <c r="BV77" s="4">
        <v>0.74877830456188499</v>
      </c>
      <c r="BW77" s="4">
        <v>0.18925563078360252</v>
      </c>
      <c r="BX77" s="4">
        <v>1.3899416286906999E-2</v>
      </c>
      <c r="BY77" s="4">
        <v>1.4724066004624229E-3</v>
      </c>
      <c r="BZ77" s="4">
        <v>0.100960447322025</v>
      </c>
      <c r="CA77" s="4">
        <v>1.0760464227671095E-2</v>
      </c>
    </row>
    <row r="78" spans="1:79" s="1" customFormat="1" x14ac:dyDescent="0.2">
      <c r="A78" s="1">
        <v>228</v>
      </c>
      <c r="B78" s="4">
        <v>3.6760186924793487E-3</v>
      </c>
      <c r="C78" s="4">
        <v>1.8912960141528757E-5</v>
      </c>
      <c r="D78" s="11">
        <v>2.0012998191703848</v>
      </c>
      <c r="E78" s="11">
        <v>1.6453809588861102E-2</v>
      </c>
      <c r="F78" s="11">
        <v>16.069503254399152</v>
      </c>
      <c r="G78" s="11">
        <v>8.2676912162172045E-2</v>
      </c>
      <c r="H78" s="11">
        <v>4.0747200098221041</v>
      </c>
      <c r="I78" s="11">
        <v>2.0964261496090843E-2</v>
      </c>
      <c r="J78" s="11">
        <v>3.9449213043565394</v>
      </c>
      <c r="K78" s="11">
        <v>2.0296452665870629E-2</v>
      </c>
      <c r="L78" s="11">
        <v>0.86540296635162728</v>
      </c>
      <c r="M78" s="11">
        <v>6.0789565961516306E-3</v>
      </c>
      <c r="N78" s="11">
        <v>23.879977799769396</v>
      </c>
      <c r="O78" s="11">
        <v>0.25745183369051622</v>
      </c>
      <c r="P78" s="15">
        <v>101.36473658828722</v>
      </c>
      <c r="Q78" s="15">
        <v>1.5172206745913666</v>
      </c>
      <c r="R78" s="15">
        <v>292.25237106372225</v>
      </c>
      <c r="S78" s="15">
        <v>5.0754982809873077</v>
      </c>
      <c r="T78" s="13">
        <v>53.905407653222902</v>
      </c>
      <c r="U78" s="13">
        <v>0.2700365158131246</v>
      </c>
      <c r="V78" s="13">
        <v>14.890940543317855</v>
      </c>
      <c r="W78" s="13">
        <v>0.33905850775525909</v>
      </c>
      <c r="X78" s="13">
        <v>116.77134487334249</v>
      </c>
      <c r="Y78" s="13">
        <v>1.4977741686419521</v>
      </c>
      <c r="Z78" s="15">
        <v>151.1489321062204</v>
      </c>
      <c r="AA78" s="15">
        <v>2.4854339116804898</v>
      </c>
      <c r="AB78" s="4">
        <v>3.1065914769178198</v>
      </c>
      <c r="AC78" s="4">
        <v>0.22418075910253826</v>
      </c>
      <c r="AD78" s="4">
        <v>3.7086322633380998E-2</v>
      </c>
      <c r="AE78" s="4">
        <v>2.6736884594807204E-3</v>
      </c>
      <c r="AF78" s="15">
        <v>116.87095256665199</v>
      </c>
      <c r="AG78" s="15">
        <v>1.3407843003080588</v>
      </c>
      <c r="AH78" s="11">
        <v>1.7761292250761964</v>
      </c>
      <c r="AI78" s="11">
        <v>0.45167379828802295</v>
      </c>
      <c r="AJ78" s="4">
        <v>3.5419926970649998E-3</v>
      </c>
      <c r="AK78" s="4">
        <v>4.3292063363362126E-4</v>
      </c>
      <c r="AL78" s="4">
        <v>0.32175615206528801</v>
      </c>
      <c r="AM78" s="4">
        <v>1.8886578410070652E-2</v>
      </c>
      <c r="AN78" s="4">
        <v>15.921767645835599</v>
      </c>
      <c r="AO78" s="4">
        <v>1.0521056137179723</v>
      </c>
      <c r="AP78" s="4">
        <v>4.2027665908829998E-3</v>
      </c>
      <c r="AQ78" s="4">
        <v>3.5709165590961349E-4</v>
      </c>
      <c r="AR78" s="4">
        <v>9.4787309365560006E-3</v>
      </c>
      <c r="AS78" s="4">
        <v>8.8489526614640192E-4</v>
      </c>
      <c r="AT78" s="4">
        <v>1.8764701857119999E-3</v>
      </c>
      <c r="AU78" s="4">
        <v>3.4029227981435871E-4</v>
      </c>
      <c r="AV78" s="4">
        <v>3.7713397793068003E-2</v>
      </c>
      <c r="AW78" s="4">
        <v>4.043352752495461E-3</v>
      </c>
      <c r="AX78" s="4">
        <v>0.32950201368430798</v>
      </c>
      <c r="AY78" s="4">
        <v>1.3130567867304543E-2</v>
      </c>
      <c r="AZ78" s="4">
        <v>0.48025469077308303</v>
      </c>
      <c r="BA78" s="4">
        <v>9.7247146301665185E-3</v>
      </c>
      <c r="BB78" s="11">
        <v>3.6670747711405198</v>
      </c>
      <c r="BC78" s="11">
        <v>5.6174977358728194E-2</v>
      </c>
      <c r="BD78" s="11">
        <v>1.73066686628355</v>
      </c>
      <c r="BE78" s="11">
        <v>2.1397828896041717E-2</v>
      </c>
      <c r="BF78" s="13">
        <v>17.832921369171199</v>
      </c>
      <c r="BG78" s="13">
        <v>0.20549548204090412</v>
      </c>
      <c r="BH78" s="11">
        <v>4.2727976152954401</v>
      </c>
      <c r="BI78" s="11">
        <v>6.4316359830464215E-2</v>
      </c>
      <c r="BJ78" s="13">
        <v>11.7341215755115</v>
      </c>
      <c r="BK78" s="13">
        <v>0.19593171455639158</v>
      </c>
      <c r="BL78" s="11">
        <v>1.5671778239132801</v>
      </c>
      <c r="BM78" s="11">
        <v>2.5052198053985182E-2</v>
      </c>
      <c r="BN78" s="13">
        <v>10.087068769963</v>
      </c>
      <c r="BO78" s="13">
        <v>0.16509946694906236</v>
      </c>
      <c r="BP78" s="11">
        <v>1.33469829258934</v>
      </c>
      <c r="BQ78" s="11">
        <v>2.065585898659994E-2</v>
      </c>
      <c r="BR78" s="4">
        <v>4.6082813661466E-2</v>
      </c>
      <c r="BS78" s="4">
        <v>1.4658131888490234E-2</v>
      </c>
      <c r="BT78" s="4">
        <v>3.0905279180699999E-4</v>
      </c>
      <c r="BU78" s="4">
        <v>9.2348778165538114E-5</v>
      </c>
      <c r="BV78" s="4">
        <v>2.6840505951488E-2</v>
      </c>
      <c r="BW78" s="4">
        <v>3.8981043314313458E-3</v>
      </c>
      <c r="BX78" s="4">
        <v>8.6175700398199995E-4</v>
      </c>
      <c r="BY78" s="4">
        <v>1.3375638450298198E-4</v>
      </c>
      <c r="BZ78" s="4">
        <v>5.7136820025100003E-3</v>
      </c>
      <c r="CA78" s="4">
        <v>1.2687532438041718E-3</v>
      </c>
    </row>
    <row r="79" spans="1:79" s="1" customFormat="1" x14ac:dyDescent="0.2">
      <c r="A79" s="1">
        <v>229</v>
      </c>
      <c r="B79" s="4">
        <v>2.2310269168235881E-2</v>
      </c>
      <c r="C79" s="4">
        <v>3.0558600088246559E-3</v>
      </c>
      <c r="D79" s="11">
        <v>2.1514761021566948</v>
      </c>
      <c r="E79" s="11">
        <v>1.611157144577682E-2</v>
      </c>
      <c r="F79" s="11">
        <v>16.134616969996404</v>
      </c>
      <c r="G79" s="11">
        <v>8.3011919465120945E-2</v>
      </c>
      <c r="H79" s="11">
        <v>4.2558595574284057</v>
      </c>
      <c r="I79" s="11">
        <v>2.1896216779925856E-2</v>
      </c>
      <c r="J79" s="11">
        <v>4.1866164271054247</v>
      </c>
      <c r="K79" s="11">
        <v>2.1539963813488983E-2</v>
      </c>
      <c r="L79" s="11">
        <v>0.62733093259029127</v>
      </c>
      <c r="M79" s="11">
        <v>4.1100075497352033E-3</v>
      </c>
      <c r="N79" s="11">
        <v>23.248484008707251</v>
      </c>
      <c r="O79" s="11">
        <v>0.25064365171328373</v>
      </c>
      <c r="P79" s="15">
        <v>104.15724066313084</v>
      </c>
      <c r="Q79" s="15">
        <v>1.5590186909315307</v>
      </c>
      <c r="R79" s="15">
        <v>639.60564014893248</v>
      </c>
      <c r="S79" s="15">
        <v>53.498950806021831</v>
      </c>
      <c r="T79" s="13">
        <v>56.222612481384701</v>
      </c>
      <c r="U79" s="13">
        <v>0.28164444061071658</v>
      </c>
      <c r="V79" s="13">
        <v>22.392331681455563</v>
      </c>
      <c r="W79" s="13">
        <v>0.40116574621991186</v>
      </c>
      <c r="X79" s="13">
        <v>99.62177740824994</v>
      </c>
      <c r="Y79" s="13">
        <v>1.2778042849306797</v>
      </c>
      <c r="Z79" s="15">
        <v>160.45696787213467</v>
      </c>
      <c r="AA79" s="15">
        <v>2.3181005624771869</v>
      </c>
      <c r="AB79" s="4">
        <v>1.7805510781484998E-2</v>
      </c>
      <c r="AC79" s="4">
        <v>9.4314515813570716E-4</v>
      </c>
      <c r="AD79" s="4">
        <v>2.6434358166255001E-2</v>
      </c>
      <c r="AE79" s="4">
        <v>3.4400333137828355E-3</v>
      </c>
      <c r="AF79" s="15">
        <v>70.937829347403195</v>
      </c>
      <c r="AG79" s="15">
        <v>0.56649967768461384</v>
      </c>
      <c r="AH79" s="11">
        <v>1.6713369417549848</v>
      </c>
      <c r="AI79" s="11">
        <v>0.26462899679227214</v>
      </c>
      <c r="AJ79" s="4">
        <v>0.50495247851131997</v>
      </c>
      <c r="AK79" s="4">
        <v>7.614921658961929E-2</v>
      </c>
      <c r="AL79" s="4">
        <v>1.391772729834E-3</v>
      </c>
      <c r="AM79" s="4">
        <v>1.8155830175977598E-4</v>
      </c>
      <c r="AN79" s="4">
        <v>8.3785234728209999E-3</v>
      </c>
      <c r="AO79" s="4">
        <v>1.3580501981067901E-3</v>
      </c>
      <c r="AP79" s="4">
        <v>7.85180418416E-4</v>
      </c>
      <c r="AQ79" s="4">
        <v>1.5241127753282173E-4</v>
      </c>
      <c r="AR79" s="4">
        <v>9.3605085348700005E-4</v>
      </c>
      <c r="AS79" s="4">
        <v>1.6971946147584363E-4</v>
      </c>
      <c r="AT79" s="4">
        <v>1.7921725981020001E-3</v>
      </c>
      <c r="AU79" s="4">
        <v>2.0848646935240587E-4</v>
      </c>
      <c r="AV79" s="4">
        <v>5.2536468924247001E-2</v>
      </c>
      <c r="AW79" s="4">
        <v>4.5594321435134498E-3</v>
      </c>
      <c r="AX79" s="4">
        <v>0.51409461479082297</v>
      </c>
      <c r="AY79" s="4">
        <v>1.6104478272472578E-2</v>
      </c>
      <c r="AZ79" s="4">
        <v>0.70112696424926502</v>
      </c>
      <c r="BA79" s="4">
        <v>1.1223872855005668E-2</v>
      </c>
      <c r="BB79" s="11">
        <v>5.10703802971363</v>
      </c>
      <c r="BC79" s="11">
        <v>5.079797766605651E-2</v>
      </c>
      <c r="BD79" s="11">
        <v>1.8419590629998299</v>
      </c>
      <c r="BE79" s="11">
        <v>2.5035750111419914E-2</v>
      </c>
      <c r="BF79" s="13">
        <v>14.080137024448501</v>
      </c>
      <c r="BG79" s="13">
        <v>0.19596721332321779</v>
      </c>
      <c r="BH79" s="11">
        <v>2.7385569360717601</v>
      </c>
      <c r="BI79" s="11">
        <v>3.670319968159888E-2</v>
      </c>
      <c r="BJ79" s="13">
        <v>6.9612905337854301</v>
      </c>
      <c r="BK79" s="13">
        <v>9.0276242594764425E-2</v>
      </c>
      <c r="BL79" s="11">
        <v>0.96265864848379101</v>
      </c>
      <c r="BM79" s="11">
        <v>1.4343085165321271E-2</v>
      </c>
      <c r="BN79" s="13">
        <v>6.2781872853086202</v>
      </c>
      <c r="BO79" s="13">
        <v>9.3877731132242334E-2</v>
      </c>
      <c r="BP79" s="11">
        <v>0.85025645519325299</v>
      </c>
      <c r="BQ79" s="11">
        <v>1.0739470759002633E-2</v>
      </c>
      <c r="BR79" s="4">
        <v>3.5977255706575E-2</v>
      </c>
      <c r="BS79" s="4">
        <v>1.6833742298970136E-3</v>
      </c>
      <c r="BT79" s="4">
        <v>2.4974084290554002E-2</v>
      </c>
      <c r="BU79" s="4">
        <v>3.8333920043006555E-3</v>
      </c>
      <c r="BV79" s="4">
        <v>9.6813349922310003E-3</v>
      </c>
      <c r="BW79" s="4">
        <v>1.0366624221820838E-3</v>
      </c>
      <c r="BX79" s="4">
        <v>2.8288817342819999E-3</v>
      </c>
      <c r="BY79" s="4">
        <v>4.7265960242766396E-4</v>
      </c>
      <c r="BZ79" s="4">
        <v>9.2346972187050003E-3</v>
      </c>
      <c r="CA79" s="4">
        <v>1.0379057002935647E-3</v>
      </c>
    </row>
    <row r="80" spans="1:79" s="1" customFormat="1" x14ac:dyDescent="0.2">
      <c r="A80" s="1">
        <v>230</v>
      </c>
      <c r="B80" s="4">
        <v>0.10119928057960374</v>
      </c>
      <c r="C80" s="4">
        <v>1.8725184115284264E-2</v>
      </c>
      <c r="D80" s="11">
        <v>2.8966873529365729</v>
      </c>
      <c r="E80" s="11">
        <v>2.1692169946081405E-2</v>
      </c>
      <c r="F80" s="11">
        <v>15.84796267206101</v>
      </c>
      <c r="G80" s="11">
        <v>8.1537095269493001E-2</v>
      </c>
      <c r="H80" s="11">
        <v>3.8762775644701111</v>
      </c>
      <c r="I80" s="11">
        <v>1.9943283537788233E-2</v>
      </c>
      <c r="J80" s="11">
        <v>3.8405155959512536</v>
      </c>
      <c r="K80" s="11">
        <v>1.9759289727701398E-2</v>
      </c>
      <c r="L80" s="11">
        <v>0.60154730417296687</v>
      </c>
      <c r="M80" s="11">
        <v>3.9410840964994249E-3</v>
      </c>
      <c r="N80" s="11">
        <v>21.663998636759636</v>
      </c>
      <c r="O80" s="11">
        <v>0.23356119594702793</v>
      </c>
      <c r="P80" s="15">
        <v>104.79065879145925</v>
      </c>
      <c r="Q80" s="15">
        <v>1.6811299043609131</v>
      </c>
      <c r="R80" s="15">
        <v>162.43662422379293</v>
      </c>
      <c r="S80" s="15">
        <v>9.0366442509741081</v>
      </c>
      <c r="T80" s="13">
        <v>51.081743172253702</v>
      </c>
      <c r="U80" s="13">
        <v>0.87907010051726664</v>
      </c>
      <c r="V80" s="13">
        <v>21.270030418414663</v>
      </c>
      <c r="W80" s="13">
        <v>0.37362117257393473</v>
      </c>
      <c r="X80" s="13">
        <v>103.48790146258123</v>
      </c>
      <c r="Y80" s="13">
        <v>1.3273933407698828</v>
      </c>
      <c r="Z80" s="15">
        <v>192.62058905664213</v>
      </c>
      <c r="AA80" s="15">
        <v>2.5100451284207552</v>
      </c>
      <c r="AB80" s="4">
        <v>4.9616450243697999E-2</v>
      </c>
      <c r="AC80" s="4">
        <v>6.2806782606151506E-3</v>
      </c>
      <c r="AD80" s="4">
        <v>0.219165434424587</v>
      </c>
      <c r="AE80" s="4">
        <v>2.759688191050208E-2</v>
      </c>
      <c r="AF80" s="15">
        <v>51.510871431740597</v>
      </c>
      <c r="AG80" s="15">
        <v>0.58574848719007955</v>
      </c>
      <c r="AH80" s="11">
        <v>0.34982997433961283</v>
      </c>
      <c r="AI80" s="11">
        <v>1.070965386954253E-2</v>
      </c>
      <c r="AJ80" s="4">
        <v>2.2356806627338001E-2</v>
      </c>
      <c r="AK80" s="4">
        <v>6.5011815183929934E-3</v>
      </c>
      <c r="AL80" s="4">
        <v>5.148730672412E-3</v>
      </c>
      <c r="AM80" s="4">
        <v>3.4625636394436155E-4</v>
      </c>
      <c r="AN80" s="4">
        <v>0.18478689802711801</v>
      </c>
      <c r="AO80" s="4">
        <v>3.0622096624299378E-2</v>
      </c>
      <c r="AP80" s="4">
        <v>-7.2290755051999996E-5</v>
      </c>
      <c r="AQ80" s="4">
        <v>4.5819376142731352E-5</v>
      </c>
      <c r="AR80" s="4">
        <v>4.2017324117949997E-3</v>
      </c>
      <c r="AS80" s="4">
        <v>4.0994961101475133E-4</v>
      </c>
      <c r="AT80" s="4">
        <v>2.7452859018510002E-3</v>
      </c>
      <c r="AU80" s="4">
        <v>3.7552789234230997E-4</v>
      </c>
      <c r="AV80" s="4">
        <v>6.3682827089828004E-2</v>
      </c>
      <c r="AW80" s="4">
        <v>4.9346751419357448E-3</v>
      </c>
      <c r="AX80" s="4">
        <v>0.53806069807187296</v>
      </c>
      <c r="AY80" s="4">
        <v>1.3471865511258421E-2</v>
      </c>
      <c r="AZ80" s="4">
        <v>0.67940543044023205</v>
      </c>
      <c r="BA80" s="4">
        <v>1.189327138370019E-2</v>
      </c>
      <c r="BB80" s="11">
        <v>4.8727523755603199</v>
      </c>
      <c r="BC80" s="11">
        <v>8.0178432373439551E-2</v>
      </c>
      <c r="BD80" s="11">
        <v>1.5409127011071799</v>
      </c>
      <c r="BE80" s="11">
        <v>2.3935924808443271E-2</v>
      </c>
      <c r="BF80" s="13">
        <v>10.770765296635</v>
      </c>
      <c r="BG80" s="13">
        <v>0.16355660822003865</v>
      </c>
      <c r="BH80" s="11">
        <v>1.9555271336873701</v>
      </c>
      <c r="BI80" s="11">
        <v>3.3065177326267924E-2</v>
      </c>
      <c r="BJ80" s="13">
        <v>4.9639302195045403</v>
      </c>
      <c r="BK80" s="13">
        <v>8.4364551605392274E-2</v>
      </c>
      <c r="BL80" s="11">
        <v>0.67815586504637604</v>
      </c>
      <c r="BM80" s="11">
        <v>1.1728290754498598E-2</v>
      </c>
      <c r="BN80" s="13">
        <v>4.72327984087483</v>
      </c>
      <c r="BO80" s="13">
        <v>0.10034593429855225</v>
      </c>
      <c r="BP80" s="11">
        <v>0.665001808577108</v>
      </c>
      <c r="BQ80" s="11">
        <v>1.592889832993007E-2</v>
      </c>
      <c r="BR80" s="4">
        <v>4.429550994708E-3</v>
      </c>
      <c r="BS80" s="4">
        <v>5.833927863359644E-4</v>
      </c>
      <c r="BT80" s="4">
        <v>2.0403831429000002E-3</v>
      </c>
      <c r="BU80" s="4">
        <v>2.3220193758075074E-4</v>
      </c>
      <c r="BV80" s="4">
        <v>3.1036406920336001E-2</v>
      </c>
      <c r="BW80" s="4">
        <v>5.4610870438267945E-3</v>
      </c>
      <c r="BX80" s="4">
        <v>4.2231681985419999E-3</v>
      </c>
      <c r="BY80" s="4">
        <v>5.0278218540237977E-4</v>
      </c>
      <c r="BZ80" s="4">
        <v>3.2890570612669999E-3</v>
      </c>
      <c r="CA80" s="4">
        <v>4.4860129606977099E-4</v>
      </c>
    </row>
    <row r="81" spans="1:79" s="1" customFormat="1" x14ac:dyDescent="0.2">
      <c r="A81" s="5">
        <v>231</v>
      </c>
      <c r="B81" s="6">
        <v>1.6148486674257549E-2</v>
      </c>
      <c r="C81" s="6">
        <v>8.3083278504834921E-5</v>
      </c>
      <c r="D81" s="12">
        <v>1.9505894680885159</v>
      </c>
      <c r="E81" s="12">
        <v>1.6160401426108254E-2</v>
      </c>
      <c r="F81" s="12">
        <v>16.148926858476784</v>
      </c>
      <c r="G81" s="12">
        <v>8.3085543233958586E-2</v>
      </c>
      <c r="H81" s="12">
        <v>4.090074756336235</v>
      </c>
      <c r="I81" s="12">
        <v>2.3037611543025215E-2</v>
      </c>
      <c r="J81" s="12">
        <v>4.014921000008572</v>
      </c>
      <c r="K81" s="12">
        <v>2.0656598128812508E-2</v>
      </c>
      <c r="L81" s="12">
        <v>0.70726017177961509</v>
      </c>
      <c r="M81" s="12">
        <v>4.6336701964283427E-3</v>
      </c>
      <c r="N81" s="12">
        <v>24.004364959877179</v>
      </c>
      <c r="O81" s="12">
        <v>0.25879286100326382</v>
      </c>
      <c r="P81" s="16">
        <v>112.88674293614233</v>
      </c>
      <c r="Q81" s="16">
        <v>1.7284834449171549</v>
      </c>
      <c r="R81" s="16">
        <v>389.46107348321186</v>
      </c>
      <c r="S81" s="16">
        <v>26.518265048896705</v>
      </c>
      <c r="T81" s="14">
        <v>56.228956065425699</v>
      </c>
      <c r="U81" s="14">
        <v>0.39534224611803837</v>
      </c>
      <c r="V81" s="14">
        <v>19.517838196527133</v>
      </c>
      <c r="W81" s="14">
        <v>0.37592794844006422</v>
      </c>
      <c r="X81" s="14">
        <v>120.32898834213508</v>
      </c>
      <c r="Y81" s="14">
        <v>1.6659401078504366</v>
      </c>
      <c r="Z81" s="16">
        <v>154.82999764275343</v>
      </c>
      <c r="AA81" s="16">
        <v>3.027432182995839</v>
      </c>
      <c r="AB81" s="6">
        <v>0.97746360145728395</v>
      </c>
      <c r="AC81" s="6">
        <v>7.3546549830430644E-2</v>
      </c>
      <c r="AD81" s="6">
        <v>0.31624936014565103</v>
      </c>
      <c r="AE81" s="6">
        <v>7.2282923233173467E-3</v>
      </c>
      <c r="AF81" s="16">
        <v>100.831929420001</v>
      </c>
      <c r="AG81" s="16">
        <v>1.1066572213540882</v>
      </c>
      <c r="AH81" s="12">
        <v>0.65273852360877516</v>
      </c>
      <c r="AI81" s="12">
        <v>1.857849951905825E-2</v>
      </c>
      <c r="AJ81" s="6">
        <v>0.102463655451936</v>
      </c>
      <c r="AK81" s="6">
        <v>3.0692840178360669E-2</v>
      </c>
      <c r="AL81" s="6">
        <v>8.5312938472805994E-2</v>
      </c>
      <c r="AM81" s="6">
        <v>6.6780677022092727E-3</v>
      </c>
      <c r="AN81" s="6">
        <v>8.5120581808174691</v>
      </c>
      <c r="AO81" s="6">
        <v>0.38407356173572321</v>
      </c>
      <c r="AP81" s="6">
        <v>5.8650242759500002E-4</v>
      </c>
      <c r="AQ81" s="6">
        <v>1.3239947012641417E-4</v>
      </c>
      <c r="AR81" s="6">
        <v>5.5014596296400001E-3</v>
      </c>
      <c r="AS81" s="6">
        <v>8.6298970566437913E-4</v>
      </c>
      <c r="AT81" s="6">
        <v>2.1269407133789999E-3</v>
      </c>
      <c r="AU81" s="6">
        <v>2.2819516166463431E-4</v>
      </c>
      <c r="AV81" s="6">
        <v>3.7248993971098002E-2</v>
      </c>
      <c r="AW81" s="6">
        <v>4.2620900613283969E-3</v>
      </c>
      <c r="AX81" s="6">
        <v>0.32635133622892798</v>
      </c>
      <c r="AY81" s="6">
        <v>1.5573420280847988E-2</v>
      </c>
      <c r="AZ81" s="6">
        <v>0.48466572873445601</v>
      </c>
      <c r="BA81" s="6">
        <v>5.8945348267831947E-3</v>
      </c>
      <c r="BB81" s="12">
        <v>3.7220477065321602</v>
      </c>
      <c r="BC81" s="12">
        <v>4.8157331167788663E-2</v>
      </c>
      <c r="BD81" s="12">
        <v>1.7195915895395499</v>
      </c>
      <c r="BE81" s="12">
        <v>2.2473545128212563E-2</v>
      </c>
      <c r="BF81" s="14">
        <v>16.8860748061519</v>
      </c>
      <c r="BG81" s="14">
        <v>0.18478681894824425</v>
      </c>
      <c r="BH81" s="12">
        <v>3.7605407058143001</v>
      </c>
      <c r="BI81" s="12">
        <v>4.259041671808507E-2</v>
      </c>
      <c r="BJ81" s="14">
        <v>10.011905876441</v>
      </c>
      <c r="BK81" s="14">
        <v>0.14961781126717882</v>
      </c>
      <c r="BL81" s="12">
        <v>1.3134713800518001</v>
      </c>
      <c r="BM81" s="12">
        <v>1.9298048797089292E-2</v>
      </c>
      <c r="BN81" s="14">
        <v>8.4270590986994502</v>
      </c>
      <c r="BO81" s="14">
        <v>9.8610693493258086E-2</v>
      </c>
      <c r="BP81" s="12">
        <v>1.14367934460944</v>
      </c>
      <c r="BQ81" s="12">
        <v>9.1873981721457536E-3</v>
      </c>
      <c r="BR81" s="6">
        <v>6.9774559756799999E-3</v>
      </c>
      <c r="BS81" s="6">
        <v>7.4273218640704623E-4</v>
      </c>
      <c r="BT81" s="6">
        <v>4.9370787406420001E-3</v>
      </c>
      <c r="BU81" s="6">
        <v>3.6659099740328027E-4</v>
      </c>
      <c r="BV81" s="6">
        <v>2.5705083867328001E-2</v>
      </c>
      <c r="BW81" s="6">
        <v>1.9273344542708002E-3</v>
      </c>
      <c r="BX81" s="6">
        <v>6.9351845987599998E-4</v>
      </c>
      <c r="BY81" s="6">
        <v>1.1899617542174661E-4</v>
      </c>
      <c r="BZ81" s="6">
        <v>4.6013566943240002E-3</v>
      </c>
      <c r="CA81" s="6">
        <v>5.8033065243670188E-4</v>
      </c>
    </row>
    <row r="82" spans="1:79" x14ac:dyDescent="0.2">
      <c r="A82" s="1" t="s">
        <v>156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B7FFC1-83F2-DB4B-B66F-72889720B69C}">
  <dimension ref="A1:CX30"/>
  <sheetViews>
    <sheetView topLeftCell="U1" workbookViewId="0">
      <selection activeCell="A2" sqref="A2"/>
    </sheetView>
  </sheetViews>
  <sheetFormatPr baseColWidth="10" defaultRowHeight="16" x14ac:dyDescent="0.2"/>
  <cols>
    <col min="1" max="29" width="10.83203125" style="1"/>
    <col min="30" max="30" width="13.6640625" style="1" bestFit="1" customWidth="1"/>
    <col min="31" max="31" width="11.6640625" style="1" bestFit="1" customWidth="1"/>
    <col min="32" max="63" width="10.83203125" style="1"/>
    <col min="64" max="65" width="11.6640625" style="1" bestFit="1" customWidth="1"/>
    <col min="66" max="16384" width="10.83203125" style="1"/>
  </cols>
  <sheetData>
    <row r="1" spans="1:102" x14ac:dyDescent="0.2">
      <c r="A1" s="1" t="s">
        <v>143</v>
      </c>
    </row>
    <row r="2" spans="1:102" x14ac:dyDescent="0.2">
      <c r="A2" s="2"/>
      <c r="B2" s="2" t="s">
        <v>0</v>
      </c>
      <c r="C2" s="2"/>
      <c r="D2" s="2"/>
      <c r="E2" s="2"/>
      <c r="F2" s="2"/>
      <c r="G2" s="2"/>
      <c r="H2" s="2"/>
      <c r="I2" s="2"/>
      <c r="J2" s="2"/>
      <c r="K2" s="2"/>
      <c r="L2" s="2"/>
      <c r="M2" s="2"/>
      <c r="N2" s="2"/>
      <c r="O2" s="2"/>
      <c r="P2" s="2" t="s">
        <v>1</v>
      </c>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row>
    <row r="3" spans="1:102" ht="17" thickBot="1" x14ac:dyDescent="0.25">
      <c r="A3" s="3" t="s">
        <v>42</v>
      </c>
      <c r="B3" s="3" t="s">
        <v>133</v>
      </c>
      <c r="C3" s="3" t="s">
        <v>3</v>
      </c>
      <c r="D3" s="3" t="s">
        <v>4</v>
      </c>
      <c r="E3" s="3" t="s">
        <v>3</v>
      </c>
      <c r="F3" s="3" t="s">
        <v>5</v>
      </c>
      <c r="G3" s="3" t="s">
        <v>3</v>
      </c>
      <c r="H3" s="3" t="s">
        <v>6</v>
      </c>
      <c r="I3" s="3" t="s">
        <v>3</v>
      </c>
      <c r="J3" s="3" t="s">
        <v>7</v>
      </c>
      <c r="K3" s="3" t="s">
        <v>3</v>
      </c>
      <c r="L3" s="3" t="s">
        <v>8</v>
      </c>
      <c r="M3" s="3" t="s">
        <v>3</v>
      </c>
      <c r="N3" s="3" t="s">
        <v>9</v>
      </c>
      <c r="O3" s="3" t="s">
        <v>3</v>
      </c>
      <c r="P3" s="3" t="s">
        <v>10</v>
      </c>
      <c r="Q3" s="3" t="s">
        <v>3</v>
      </c>
      <c r="R3" s="3" t="s">
        <v>11</v>
      </c>
      <c r="S3" s="3" t="s">
        <v>3</v>
      </c>
      <c r="T3" s="3" t="s">
        <v>12</v>
      </c>
      <c r="U3" s="3" t="s">
        <v>3</v>
      </c>
      <c r="V3" s="3" t="s">
        <v>13</v>
      </c>
      <c r="W3" s="3" t="s">
        <v>3</v>
      </c>
      <c r="X3" s="3" t="s">
        <v>14</v>
      </c>
      <c r="Y3" s="3" t="s">
        <v>3</v>
      </c>
      <c r="Z3" s="3" t="s">
        <v>15</v>
      </c>
      <c r="AA3" s="3" t="s">
        <v>3</v>
      </c>
      <c r="AB3" s="3" t="s">
        <v>16</v>
      </c>
      <c r="AC3" s="3" t="s">
        <v>3</v>
      </c>
      <c r="AD3" s="3" t="s">
        <v>17</v>
      </c>
      <c r="AE3" s="3" t="s">
        <v>3</v>
      </c>
      <c r="AF3" s="3" t="s">
        <v>18</v>
      </c>
      <c r="AG3" s="3" t="s">
        <v>3</v>
      </c>
      <c r="AH3" s="3" t="s">
        <v>19</v>
      </c>
      <c r="AI3" s="3" t="s">
        <v>3</v>
      </c>
      <c r="AJ3" s="3" t="s">
        <v>20</v>
      </c>
      <c r="AK3" s="3" t="s">
        <v>3</v>
      </c>
      <c r="AL3" s="3" t="s">
        <v>21</v>
      </c>
      <c r="AM3" s="3" t="s">
        <v>3</v>
      </c>
      <c r="AN3" s="3" t="s">
        <v>22</v>
      </c>
      <c r="AO3" s="3" t="s">
        <v>3</v>
      </c>
      <c r="AP3" s="3" t="s">
        <v>23</v>
      </c>
      <c r="AQ3" s="3" t="s">
        <v>3</v>
      </c>
      <c r="AR3" s="3" t="s">
        <v>24</v>
      </c>
      <c r="AS3" s="3" t="s">
        <v>3</v>
      </c>
      <c r="AT3" s="3" t="s">
        <v>25</v>
      </c>
      <c r="AU3" s="3" t="s">
        <v>3</v>
      </c>
      <c r="AV3" s="3" t="s">
        <v>26</v>
      </c>
      <c r="AW3" s="3" t="s">
        <v>3</v>
      </c>
      <c r="AX3" s="3" t="s">
        <v>27</v>
      </c>
      <c r="AY3" s="3" t="s">
        <v>3</v>
      </c>
      <c r="AZ3" s="3" t="s">
        <v>28</v>
      </c>
      <c r="BA3" s="3" t="s">
        <v>3</v>
      </c>
      <c r="BB3" s="3" t="s">
        <v>29</v>
      </c>
      <c r="BC3" s="3" t="s">
        <v>3</v>
      </c>
      <c r="BD3" s="3" t="s">
        <v>30</v>
      </c>
      <c r="BE3" s="3" t="s">
        <v>3</v>
      </c>
      <c r="BF3" s="3" t="s">
        <v>31</v>
      </c>
      <c r="BG3" s="3" t="s">
        <v>3</v>
      </c>
      <c r="BH3" s="3" t="s">
        <v>32</v>
      </c>
      <c r="BI3" s="3" t="s">
        <v>3</v>
      </c>
      <c r="BJ3" s="3" t="s">
        <v>33</v>
      </c>
      <c r="BK3" s="3" t="s">
        <v>3</v>
      </c>
      <c r="BL3" s="3" t="s">
        <v>34</v>
      </c>
      <c r="BM3" s="3" t="s">
        <v>3</v>
      </c>
      <c r="BN3" s="3" t="s">
        <v>35</v>
      </c>
      <c r="BO3" s="3" t="s">
        <v>3</v>
      </c>
      <c r="BP3" s="3" t="s">
        <v>36</v>
      </c>
      <c r="BQ3" s="3" t="s">
        <v>3</v>
      </c>
      <c r="BR3" s="3" t="s">
        <v>37</v>
      </c>
      <c r="BS3" s="3" t="s">
        <v>3</v>
      </c>
      <c r="BT3" s="3" t="s">
        <v>38</v>
      </c>
      <c r="BU3" s="3" t="s">
        <v>3</v>
      </c>
      <c r="BV3" s="3" t="s">
        <v>39</v>
      </c>
      <c r="BW3" s="3" t="s">
        <v>3</v>
      </c>
      <c r="BX3" s="3" t="s">
        <v>40</v>
      </c>
      <c r="BY3" s="3" t="s">
        <v>3</v>
      </c>
      <c r="BZ3" s="3" t="s">
        <v>41</v>
      </c>
      <c r="CA3" s="3" t="s">
        <v>3</v>
      </c>
    </row>
    <row r="4" spans="1:102" ht="17" thickTop="1" x14ac:dyDescent="0.2">
      <c r="A4" s="1">
        <v>3</v>
      </c>
      <c r="B4" s="11">
        <v>1.2971620000000001</v>
      </c>
      <c r="C4" s="11">
        <v>9.129376088080841E-3</v>
      </c>
      <c r="D4" s="11">
        <v>6.671519</v>
      </c>
      <c r="E4" s="11">
        <v>0.101057188929126</v>
      </c>
      <c r="F4" s="11">
        <v>8.9281290000000002</v>
      </c>
      <c r="G4" s="11">
        <v>6.8477273099591701E-2</v>
      </c>
      <c r="H4" s="11">
        <v>8.9014050000000005</v>
      </c>
      <c r="I4" s="11">
        <v>5.3250271604174101E-2</v>
      </c>
      <c r="J4" s="11">
        <v>8.8786039999999993</v>
      </c>
      <c r="K4" s="11">
        <v>5.52662351678396E-2</v>
      </c>
      <c r="L4" s="11">
        <v>0.13585949999999999</v>
      </c>
      <c r="M4" s="11">
        <v>7.1450770630536592E-3</v>
      </c>
      <c r="N4" s="13">
        <v>14.562429999999999</v>
      </c>
      <c r="O4" s="13">
        <v>1.4927924412721501</v>
      </c>
      <c r="P4" s="13">
        <v>13.74432</v>
      </c>
      <c r="Q4" s="13">
        <v>0.20347583544577799</v>
      </c>
      <c r="R4" s="15">
        <v>6890.4049999999997</v>
      </c>
      <c r="S4" s="15">
        <v>157.64311173222401</v>
      </c>
      <c r="T4" s="15">
        <v>324.04649999999998</v>
      </c>
      <c r="U4" s="15">
        <v>3.9207410516528798</v>
      </c>
      <c r="V4" s="15">
        <v>406.01499999999999</v>
      </c>
      <c r="W4" s="15">
        <v>23.544134616556899</v>
      </c>
      <c r="X4" s="13">
        <v>56.407179999999997</v>
      </c>
      <c r="Y4" s="13">
        <v>0.96041072464876498</v>
      </c>
      <c r="Z4" s="15">
        <v>113.2597</v>
      </c>
      <c r="AA4" s="15">
        <v>3.1422168160149702</v>
      </c>
      <c r="AB4" s="4">
        <v>0.20673</v>
      </c>
      <c r="AC4" s="4">
        <v>7.8175405207609999E-3</v>
      </c>
      <c r="AD4" s="15">
        <v>106.54989999999999</v>
      </c>
      <c r="AE4" s="15">
        <v>1.20542666814454</v>
      </c>
      <c r="AF4" s="13">
        <v>12.75713</v>
      </c>
      <c r="AG4" s="13">
        <v>0.120809567521333</v>
      </c>
      <c r="AH4" s="13">
        <v>12.38326</v>
      </c>
      <c r="AI4" s="13">
        <v>0.32744218969975802</v>
      </c>
      <c r="AJ4" s="11">
        <v>0.48762800000000001</v>
      </c>
      <c r="AK4" s="11">
        <v>1.2781038970809001E-2</v>
      </c>
      <c r="AL4" s="4">
        <v>7.1939999999999999E-3</v>
      </c>
      <c r="AM4" s="4">
        <v>4.2405979317499998E-4</v>
      </c>
      <c r="AN4" s="11">
        <v>5.9062739999999998</v>
      </c>
      <c r="AO4" s="11">
        <v>9.9406201771532005E-2</v>
      </c>
      <c r="AP4" s="4">
        <v>0.56763200000000003</v>
      </c>
      <c r="AQ4" s="4">
        <v>8.902637060518E-3</v>
      </c>
      <c r="AR4" s="11">
        <v>1.806163</v>
      </c>
      <c r="AS4" s="11">
        <v>2.0301639448309001E-2</v>
      </c>
      <c r="AT4" s="4">
        <v>0.328677</v>
      </c>
      <c r="AU4" s="4">
        <v>5.3639829699139996E-3</v>
      </c>
      <c r="AV4" s="11">
        <v>2.216577</v>
      </c>
      <c r="AW4" s="11">
        <v>4.8772244544885997E-2</v>
      </c>
      <c r="AX4" s="4">
        <v>0.94752999999999998</v>
      </c>
      <c r="AY4" s="4">
        <v>2.2188747289801001E-2</v>
      </c>
      <c r="AZ4" s="4">
        <v>0.47703699999999999</v>
      </c>
      <c r="BA4" s="4">
        <v>1.0351031971275E-2</v>
      </c>
      <c r="BB4" s="11">
        <v>1.5826910000000001</v>
      </c>
      <c r="BC4" s="11">
        <v>4.6482408821607001E-2</v>
      </c>
      <c r="BD4" s="4">
        <v>0.30548999999999998</v>
      </c>
      <c r="BE4" s="4">
        <v>4.8529845940039999E-3</v>
      </c>
      <c r="BF4" s="11">
        <v>2.2226819999999998</v>
      </c>
      <c r="BG4" s="11">
        <v>4.5714930205901998E-2</v>
      </c>
      <c r="BH4" s="11">
        <v>0.49243300000000001</v>
      </c>
      <c r="BI4" s="11">
        <v>9.5777523519050001E-3</v>
      </c>
      <c r="BJ4" s="11">
        <v>1.428911</v>
      </c>
      <c r="BK4" s="11">
        <v>3.6325416945876002E-2</v>
      </c>
      <c r="BL4" s="4">
        <v>0.20858599999999999</v>
      </c>
      <c r="BM4" s="4">
        <v>4.5455468153269996E-3</v>
      </c>
      <c r="BN4" s="11">
        <v>1.445176</v>
      </c>
      <c r="BO4" s="11">
        <v>3.0945319923448001E-2</v>
      </c>
      <c r="BP4" s="4">
        <v>0.207508</v>
      </c>
      <c r="BQ4" s="4">
        <v>3.8008295823459999E-3</v>
      </c>
      <c r="BR4" s="4">
        <v>0.47734700000000002</v>
      </c>
      <c r="BS4" s="4">
        <v>1.3010595925464E-2</v>
      </c>
      <c r="BT4" s="4">
        <v>3.3334999999999997E-2</v>
      </c>
      <c r="BU4" s="4">
        <v>1.6474125839469999E-3</v>
      </c>
      <c r="BV4" s="11">
        <v>3.946456</v>
      </c>
      <c r="BW4" s="11">
        <v>0.122884711296361</v>
      </c>
      <c r="BX4" s="4">
        <v>2.5565999999999998E-2</v>
      </c>
      <c r="BY4" s="4">
        <v>7.6174303599200002E-4</v>
      </c>
      <c r="BZ4" s="4">
        <v>1.6767000000000001E-2</v>
      </c>
      <c r="CA4" s="4">
        <v>6.09038185436E-4</v>
      </c>
      <c r="CB4" s="11"/>
      <c r="CC4" s="4"/>
      <c r="CD4" s="4"/>
      <c r="CE4" s="11"/>
      <c r="CF4" s="11"/>
      <c r="CG4" s="4"/>
      <c r="CH4" s="4"/>
      <c r="CI4" s="11"/>
      <c r="CJ4" s="11"/>
      <c r="CK4" s="4"/>
      <c r="CL4" s="4"/>
      <c r="CM4" s="4"/>
      <c r="CN4" s="4"/>
      <c r="CO4" s="4"/>
      <c r="CP4" s="4"/>
      <c r="CQ4" s="13"/>
      <c r="CR4" s="13"/>
      <c r="CS4" s="13"/>
      <c r="CT4" s="13"/>
      <c r="CU4" s="4"/>
      <c r="CV4" s="4"/>
      <c r="CW4" s="4"/>
      <c r="CX4" s="4"/>
    </row>
    <row r="5" spans="1:102" x14ac:dyDescent="0.2">
      <c r="A5" s="1">
        <v>4</v>
      </c>
      <c r="B5" s="11">
        <v>1.29095</v>
      </c>
      <c r="C5" s="11">
        <v>8.9120324747800298E-3</v>
      </c>
      <c r="D5" s="11">
        <v>6.6731920000000002</v>
      </c>
      <c r="E5" s="11">
        <v>0.101082525663665</v>
      </c>
      <c r="F5" s="11">
        <v>8.7966960000000007</v>
      </c>
      <c r="G5" s="11">
        <v>6.0949798871819595E-2</v>
      </c>
      <c r="H5" s="11">
        <v>8.9708929999999985</v>
      </c>
      <c r="I5" s="11">
        <v>5.3665963280954396E-2</v>
      </c>
      <c r="J5" s="11">
        <v>8.9140800000000002</v>
      </c>
      <c r="K5" s="11">
        <v>5.5487064169991093E-2</v>
      </c>
      <c r="L5" s="11">
        <v>0.1357497</v>
      </c>
      <c r="M5" s="11">
        <v>7.1393028924941109E-3</v>
      </c>
      <c r="N5" s="13">
        <v>14.464829999999999</v>
      </c>
      <c r="O5" s="13">
        <v>1.48278701040512</v>
      </c>
      <c r="P5" s="13">
        <v>13.63494</v>
      </c>
      <c r="Q5" s="13">
        <v>0.19493799394675401</v>
      </c>
      <c r="R5" s="15">
        <v>6899.64</v>
      </c>
      <c r="S5" s="15">
        <v>157.85437971491999</v>
      </c>
      <c r="T5" s="15">
        <v>325.01620000000003</v>
      </c>
      <c r="U5" s="15">
        <v>3.9324746046549901</v>
      </c>
      <c r="V5" s="15">
        <v>406.13189999999997</v>
      </c>
      <c r="W5" s="15">
        <v>23.4770701715954</v>
      </c>
      <c r="X5" s="13">
        <v>56.254440000000002</v>
      </c>
      <c r="Y5" s="13">
        <v>0.94727987935583202</v>
      </c>
      <c r="Z5" s="15">
        <v>113.93510000000001</v>
      </c>
      <c r="AA5" s="15">
        <v>2.8658702566355601</v>
      </c>
      <c r="AB5" s="4">
        <v>0.194663</v>
      </c>
      <c r="AC5" s="4">
        <v>6.477508737102E-3</v>
      </c>
      <c r="AD5" s="15">
        <v>107.01349999999999</v>
      </c>
      <c r="AE5" s="15">
        <v>1.1952187465278199</v>
      </c>
      <c r="AF5" s="13">
        <v>12.74555</v>
      </c>
      <c r="AG5" s="13">
        <v>0.117878822772049</v>
      </c>
      <c r="AH5" s="13">
        <v>12.48949</v>
      </c>
      <c r="AI5" s="13">
        <v>0.324046593608184</v>
      </c>
      <c r="AJ5" s="11">
        <v>0.49112600000000001</v>
      </c>
      <c r="AK5" s="11">
        <v>1.1278668939182E-2</v>
      </c>
      <c r="AL5" s="4">
        <v>7.9699999999999997E-3</v>
      </c>
      <c r="AM5" s="4">
        <v>4.4176247359000001E-4</v>
      </c>
      <c r="AN5" s="11">
        <v>5.798813</v>
      </c>
      <c r="AO5" s="11">
        <v>8.0147341624695001E-2</v>
      </c>
      <c r="AP5" s="4">
        <v>0.54493199999999997</v>
      </c>
      <c r="AQ5" s="4">
        <v>8.5186227770429994E-3</v>
      </c>
      <c r="AR5" s="11">
        <v>1.785377</v>
      </c>
      <c r="AS5" s="11">
        <v>2.481889594795E-2</v>
      </c>
      <c r="AT5" s="4">
        <v>0.33668399999999998</v>
      </c>
      <c r="AU5" s="4">
        <v>5.0374094277479999E-3</v>
      </c>
      <c r="AV5" s="11">
        <v>2.1719759999999999</v>
      </c>
      <c r="AW5" s="11">
        <v>5.0649848155000003E-2</v>
      </c>
      <c r="AX5" s="4">
        <v>0.98938400000000004</v>
      </c>
      <c r="AY5" s="4">
        <v>3.0178273159624E-2</v>
      </c>
      <c r="AZ5" s="4">
        <v>0.47635</v>
      </c>
      <c r="BA5" s="4">
        <v>9.1801440097890007E-3</v>
      </c>
      <c r="BB5" s="11">
        <v>1.5588409999999999</v>
      </c>
      <c r="BC5" s="11">
        <v>4.3949819602449001E-2</v>
      </c>
      <c r="BD5" s="4">
        <v>0.30387500000000001</v>
      </c>
      <c r="BE5" s="4">
        <v>4.1279529107119996E-3</v>
      </c>
      <c r="BF5" s="11">
        <v>2.1688230000000002</v>
      </c>
      <c r="BG5" s="11">
        <v>3.7827181443103999E-2</v>
      </c>
      <c r="BH5" s="11">
        <v>0.48835400000000001</v>
      </c>
      <c r="BI5" s="11">
        <v>7.1317973753859997E-3</v>
      </c>
      <c r="BJ5" s="11">
        <v>1.4656389999999999</v>
      </c>
      <c r="BK5" s="11">
        <v>3.4974451247846997E-2</v>
      </c>
      <c r="BL5" s="4">
        <v>0.214203</v>
      </c>
      <c r="BM5" s="4">
        <v>3.460003724264E-3</v>
      </c>
      <c r="BN5" s="11">
        <v>1.4601090000000001</v>
      </c>
      <c r="BO5" s="11">
        <v>2.8787296365602E-2</v>
      </c>
      <c r="BP5" s="4">
        <v>0.20877299999999999</v>
      </c>
      <c r="BQ5" s="4">
        <v>4.9851085521600003E-3</v>
      </c>
      <c r="BR5" s="4">
        <v>0.48758699999999999</v>
      </c>
      <c r="BS5" s="4">
        <v>1.0507988511471E-2</v>
      </c>
      <c r="BT5" s="4">
        <v>3.3140999999999997E-2</v>
      </c>
      <c r="BU5" s="4">
        <v>1.551085593455E-3</v>
      </c>
      <c r="BV5" s="11">
        <v>3.7604600000000001</v>
      </c>
      <c r="BW5" s="11">
        <v>5.7545293687915E-2</v>
      </c>
      <c r="BX5" s="4">
        <v>2.6314000000000001E-2</v>
      </c>
      <c r="BY5" s="4">
        <v>9.3250579227400002E-4</v>
      </c>
      <c r="BZ5" s="4">
        <v>1.6063999999999998E-2</v>
      </c>
      <c r="CA5" s="4">
        <v>6.3430884074100002E-4</v>
      </c>
      <c r="CB5" s="11"/>
      <c r="CC5" s="4"/>
      <c r="CD5" s="4"/>
      <c r="CE5" s="11"/>
      <c r="CF5" s="11"/>
      <c r="CG5" s="4"/>
      <c r="CH5" s="4"/>
      <c r="CI5" s="11"/>
      <c r="CJ5" s="11"/>
      <c r="CK5" s="4"/>
      <c r="CL5" s="4"/>
      <c r="CM5" s="4"/>
      <c r="CN5" s="4"/>
      <c r="CO5" s="4"/>
      <c r="CP5" s="4"/>
      <c r="CQ5" s="13"/>
      <c r="CR5" s="13"/>
      <c r="CS5" s="13"/>
      <c r="CT5" s="13"/>
      <c r="CU5" s="4"/>
      <c r="CV5" s="4"/>
      <c r="CW5" s="4"/>
      <c r="CX5" s="4"/>
    </row>
    <row r="6" spans="1:102" x14ac:dyDescent="0.2">
      <c r="A6" s="1">
        <v>53</v>
      </c>
      <c r="B6" s="11">
        <v>1.2904469999999999</v>
      </c>
      <c r="C6" s="11">
        <v>7.6583404186349102E-3</v>
      </c>
      <c r="D6" s="11">
        <v>6.8927699999999996</v>
      </c>
      <c r="E6" s="11">
        <v>6.4093458494670491E-2</v>
      </c>
      <c r="F6" s="11">
        <v>9.0296070000000004</v>
      </c>
      <c r="G6" s="11">
        <v>8.2495616387469106E-2</v>
      </c>
      <c r="H6" s="11">
        <v>9.1060100000000013</v>
      </c>
      <c r="I6" s="11">
        <v>7.0615361090367396E-2</v>
      </c>
      <c r="J6" s="11">
        <v>9.078994999999999</v>
      </c>
      <c r="K6" s="11">
        <v>7.4496161826033899E-2</v>
      </c>
      <c r="L6" s="11">
        <v>0.151945</v>
      </c>
      <c r="M6" s="11">
        <v>9.2427609758909002E-3</v>
      </c>
      <c r="N6" s="13">
        <v>11.7256</v>
      </c>
      <c r="O6" s="13">
        <v>0.46247833080045103</v>
      </c>
      <c r="P6" s="13">
        <v>15.15776</v>
      </c>
      <c r="Q6" s="13">
        <v>0.212835436227369</v>
      </c>
      <c r="R6" s="15">
        <v>7137.4530000000004</v>
      </c>
      <c r="S6" s="15">
        <v>122.626377792947</v>
      </c>
      <c r="T6" s="15">
        <v>329.45499999999998</v>
      </c>
      <c r="U6" s="15">
        <v>3.3205995579491998</v>
      </c>
      <c r="V6" s="15">
        <v>453.86259999999999</v>
      </c>
      <c r="W6" s="15">
        <v>26.304529027587201</v>
      </c>
      <c r="X6" s="13">
        <v>55.246029999999998</v>
      </c>
      <c r="Y6" s="13">
        <v>0.98518746897030696</v>
      </c>
      <c r="Z6" s="15">
        <v>103.5301</v>
      </c>
      <c r="AA6" s="15">
        <v>2.9271060969117402</v>
      </c>
      <c r="AB6" s="4">
        <v>0.19972100000000001</v>
      </c>
      <c r="AC6" s="4">
        <v>6.303552440083E-3</v>
      </c>
      <c r="AD6" s="15">
        <v>107.27370000000001</v>
      </c>
      <c r="AE6" s="15">
        <v>1.23284166479386</v>
      </c>
      <c r="AF6" s="13">
        <v>12.687720000000001</v>
      </c>
      <c r="AG6" s="13">
        <v>0.23287742211432999</v>
      </c>
      <c r="AH6" s="13">
        <v>12.147119999999999</v>
      </c>
      <c r="AI6" s="13">
        <v>0.201284969572287</v>
      </c>
      <c r="AJ6" s="11">
        <v>0.49365500000000001</v>
      </c>
      <c r="AK6" s="11">
        <v>1.0263706166565001E-2</v>
      </c>
      <c r="AL6" s="4">
        <v>6.0780000000000001E-3</v>
      </c>
      <c r="AM6" s="4">
        <v>3.7824923782500003E-4</v>
      </c>
      <c r="AN6" s="11">
        <v>6.1081459999999996</v>
      </c>
      <c r="AO6" s="11">
        <v>9.2297588041863998E-2</v>
      </c>
      <c r="AP6" s="4">
        <v>0.55877699999999997</v>
      </c>
      <c r="AQ6" s="4">
        <v>9.0055005197860003E-3</v>
      </c>
      <c r="AR6" s="11">
        <v>1.8148930000000001</v>
      </c>
      <c r="AS6" s="11">
        <v>2.4129216849735999E-2</v>
      </c>
      <c r="AT6" s="4">
        <v>0.332376</v>
      </c>
      <c r="AU6" s="4">
        <v>6.1854101494180002E-3</v>
      </c>
      <c r="AV6" s="11">
        <v>2.2653129999999999</v>
      </c>
      <c r="AW6" s="11">
        <v>5.3450770135729998E-2</v>
      </c>
      <c r="AX6" s="4">
        <v>0.975047</v>
      </c>
      <c r="AY6" s="4">
        <v>2.3889742433871E-2</v>
      </c>
      <c r="AZ6" s="4">
        <v>0.46767900000000001</v>
      </c>
      <c r="BA6" s="4">
        <v>8.3606446624170001E-3</v>
      </c>
      <c r="BB6" s="11">
        <v>1.578371</v>
      </c>
      <c r="BC6" s="11">
        <v>3.9745309986431998E-2</v>
      </c>
      <c r="BD6" s="4">
        <v>0.31020999999999999</v>
      </c>
      <c r="BE6" s="4">
        <v>6.4976099583830002E-3</v>
      </c>
      <c r="BF6" s="11">
        <v>2.1555770000000001</v>
      </c>
      <c r="BG6" s="11">
        <v>3.4243513180449998E-2</v>
      </c>
      <c r="BH6" s="11">
        <v>0.48280899999999999</v>
      </c>
      <c r="BI6" s="11">
        <v>9.5526526122550002E-3</v>
      </c>
      <c r="BJ6" s="11">
        <v>1.427905</v>
      </c>
      <c r="BK6" s="11">
        <v>4.1884317716415001E-2</v>
      </c>
      <c r="BL6" s="4">
        <v>0.212478</v>
      </c>
      <c r="BM6" s="4">
        <v>5.4638273180529998E-3</v>
      </c>
      <c r="BN6" s="11">
        <v>1.4580880000000001</v>
      </c>
      <c r="BO6" s="11">
        <v>2.9519479739536E-2</v>
      </c>
      <c r="BP6" s="4">
        <v>0.21443300000000001</v>
      </c>
      <c r="BQ6" s="4">
        <v>3.2041145809530002E-3</v>
      </c>
      <c r="BR6" s="4">
        <v>0.479018</v>
      </c>
      <c r="BS6" s="4">
        <v>1.2213623415891999E-2</v>
      </c>
      <c r="BT6" s="4">
        <v>3.0901000000000001E-2</v>
      </c>
      <c r="BU6" s="4">
        <v>1.157291678929E-3</v>
      </c>
      <c r="BV6" s="11">
        <v>3.6813310000000001</v>
      </c>
      <c r="BW6" s="11">
        <v>4.0208355438916002E-2</v>
      </c>
      <c r="BX6" s="4">
        <v>2.7255999999999999E-2</v>
      </c>
      <c r="BY6" s="4">
        <v>9.3738739623800001E-4</v>
      </c>
      <c r="BZ6" s="4">
        <v>1.6688999999999999E-2</v>
      </c>
      <c r="CA6" s="4">
        <v>5.4554819683700002E-4</v>
      </c>
      <c r="CB6" s="11"/>
      <c r="CC6" s="4"/>
      <c r="CD6" s="4"/>
      <c r="CE6" s="11"/>
      <c r="CF6" s="11"/>
      <c r="CG6" s="4"/>
      <c r="CH6" s="4"/>
      <c r="CI6" s="11"/>
      <c r="CJ6" s="11"/>
      <c r="CK6" s="4"/>
      <c r="CL6" s="4"/>
      <c r="CM6" s="4"/>
      <c r="CN6" s="4"/>
      <c r="CO6" s="4"/>
      <c r="CP6" s="4"/>
      <c r="CQ6" s="13"/>
      <c r="CR6" s="13"/>
      <c r="CS6" s="13"/>
      <c r="CT6" s="13"/>
      <c r="CU6" s="4"/>
      <c r="CV6" s="4"/>
      <c r="CW6" s="4"/>
      <c r="CX6" s="4"/>
    </row>
    <row r="7" spans="1:102" x14ac:dyDescent="0.2">
      <c r="A7" s="1">
        <v>54</v>
      </c>
      <c r="B7" s="11">
        <v>1.302308</v>
      </c>
      <c r="C7" s="11">
        <v>7.7287334892349804E-3</v>
      </c>
      <c r="D7" s="11">
        <v>6.8824119999999995</v>
      </c>
      <c r="E7" s="11">
        <v>6.3997142792926495E-2</v>
      </c>
      <c r="F7" s="11">
        <v>9.0510190000000001</v>
      </c>
      <c r="G7" s="11">
        <v>8.2691240167577409E-2</v>
      </c>
      <c r="H7" s="11">
        <v>9.0905070000000006</v>
      </c>
      <c r="I7" s="11">
        <v>7.0495137775429498E-2</v>
      </c>
      <c r="J7" s="11">
        <v>9.0564130000000009</v>
      </c>
      <c r="K7" s="11">
        <v>7.4310869352205697E-2</v>
      </c>
      <c r="L7" s="11">
        <v>0.1514752</v>
      </c>
      <c r="M7" s="11">
        <v>9.2141806935056702E-3</v>
      </c>
      <c r="N7" s="13">
        <v>11.70764</v>
      </c>
      <c r="O7" s="13">
        <v>0.46176984839589302</v>
      </c>
      <c r="P7" s="13">
        <v>15.74385</v>
      </c>
      <c r="Q7" s="13">
        <v>0.19499936415830599</v>
      </c>
      <c r="R7" s="15">
        <v>7090.8779999999997</v>
      </c>
      <c r="S7" s="15">
        <v>121.826190769615</v>
      </c>
      <c r="T7" s="15">
        <v>328.88529999999997</v>
      </c>
      <c r="U7" s="15">
        <v>3.31485712027039</v>
      </c>
      <c r="V7" s="15">
        <v>464.2482</v>
      </c>
      <c r="W7" s="15">
        <v>26.8442451369101</v>
      </c>
      <c r="X7" s="13">
        <v>57.043610000000001</v>
      </c>
      <c r="Y7" s="13">
        <v>0.970834532221029</v>
      </c>
      <c r="Z7" s="15">
        <v>106.876</v>
      </c>
      <c r="AA7" s="15">
        <v>3.0483184358455202</v>
      </c>
      <c r="AB7" s="4">
        <v>0.19269900000000001</v>
      </c>
      <c r="AC7" s="4">
        <v>5.8380574106209997E-3</v>
      </c>
      <c r="AD7" s="15">
        <v>107.1223</v>
      </c>
      <c r="AE7" s="15">
        <v>1.1964335007026901</v>
      </c>
      <c r="AF7" s="13">
        <v>13.19561</v>
      </c>
      <c r="AG7" s="13">
        <v>0.21069831045916801</v>
      </c>
      <c r="AH7" s="13">
        <v>12.58043</v>
      </c>
      <c r="AI7" s="13">
        <v>0.183304701584737</v>
      </c>
      <c r="AJ7" s="11">
        <v>0.51702800000000004</v>
      </c>
      <c r="AK7" s="11">
        <v>1.0999129493949E-2</v>
      </c>
      <c r="AL7" s="4">
        <v>1.2489999999999999E-3</v>
      </c>
      <c r="AM7" s="4">
        <v>1.74040080327E-4</v>
      </c>
      <c r="AN7" s="11">
        <v>6.147513</v>
      </c>
      <c r="AO7" s="11">
        <v>8.6620731038378002E-2</v>
      </c>
      <c r="AP7" s="4">
        <v>0.582202</v>
      </c>
      <c r="AQ7" s="4">
        <v>7.8351375817149998E-3</v>
      </c>
      <c r="AR7" s="11">
        <v>1.8571279999999999</v>
      </c>
      <c r="AS7" s="11">
        <v>2.3581308800667E-2</v>
      </c>
      <c r="AT7" s="4">
        <v>0.35104000000000002</v>
      </c>
      <c r="AU7" s="4">
        <v>5.6869642386179996E-3</v>
      </c>
      <c r="AV7" s="11">
        <v>2.3153609999999998</v>
      </c>
      <c r="AW7" s="11">
        <v>4.7665491574141003E-2</v>
      </c>
      <c r="AX7" s="4">
        <v>0.98431299999999999</v>
      </c>
      <c r="AY7" s="4">
        <v>2.7644649677545E-2</v>
      </c>
      <c r="AZ7" s="4">
        <v>0.49159000000000003</v>
      </c>
      <c r="BA7" s="4">
        <v>7.9777167664679995E-3</v>
      </c>
      <c r="BB7" s="11">
        <v>1.6433990000000001</v>
      </c>
      <c r="BC7" s="11">
        <v>4.9004538160223002E-2</v>
      </c>
      <c r="BD7" s="4">
        <v>0.31465900000000002</v>
      </c>
      <c r="BE7" s="4">
        <v>7.1927917721389999E-3</v>
      </c>
      <c r="BF7" s="11">
        <v>2.207592</v>
      </c>
      <c r="BG7" s="11">
        <v>3.5753525495631003E-2</v>
      </c>
      <c r="BH7" s="11">
        <v>0.52437299999999998</v>
      </c>
      <c r="BI7" s="11">
        <v>9.5713458365470003E-3</v>
      </c>
      <c r="BJ7" s="11">
        <v>1.5585709999999999</v>
      </c>
      <c r="BK7" s="11">
        <v>4.3898687971456997E-2</v>
      </c>
      <c r="BL7" s="4">
        <v>0.22009899999999999</v>
      </c>
      <c r="BM7" s="4">
        <v>4.531231557254E-3</v>
      </c>
      <c r="BN7" s="11">
        <v>1.583386</v>
      </c>
      <c r="BO7" s="11">
        <v>3.4026438371192E-2</v>
      </c>
      <c r="BP7" s="4">
        <v>0.21875700000000001</v>
      </c>
      <c r="BQ7" s="4">
        <v>4.7146352275129998E-3</v>
      </c>
      <c r="BR7" s="4">
        <v>0.51753199999999999</v>
      </c>
      <c r="BS7" s="4">
        <v>1.5119047101518001E-2</v>
      </c>
      <c r="BT7" s="4">
        <v>3.6674999999999999E-2</v>
      </c>
      <c r="BU7" s="4">
        <v>1.674468102886E-3</v>
      </c>
      <c r="BV7" s="11">
        <v>3.9468869999999998</v>
      </c>
      <c r="BW7" s="11">
        <v>8.1689553413748006E-2</v>
      </c>
      <c r="BX7" s="4">
        <v>2.8278000000000001E-2</v>
      </c>
      <c r="BY7" s="4">
        <v>9.5731891057800002E-4</v>
      </c>
      <c r="BZ7" s="4">
        <v>1.6039000000000001E-2</v>
      </c>
      <c r="CA7" s="4">
        <v>5.4600636700400003E-4</v>
      </c>
      <c r="CB7" s="11"/>
      <c r="CC7" s="4"/>
      <c r="CD7" s="4"/>
      <c r="CE7" s="11"/>
      <c r="CF7" s="11"/>
      <c r="CG7" s="4"/>
      <c r="CH7" s="4"/>
      <c r="CI7" s="11"/>
      <c r="CJ7" s="11"/>
      <c r="CK7" s="4"/>
      <c r="CL7" s="4"/>
      <c r="CM7" s="4"/>
      <c r="CN7" s="4"/>
      <c r="CO7" s="4"/>
      <c r="CP7" s="4"/>
      <c r="CQ7" s="13"/>
      <c r="CR7" s="13"/>
      <c r="CS7" s="13"/>
      <c r="CT7" s="13"/>
      <c r="CU7" s="4"/>
      <c r="CV7" s="4"/>
      <c r="CW7" s="4"/>
      <c r="CX7" s="4"/>
    </row>
    <row r="8" spans="1:102" x14ac:dyDescent="0.2">
      <c r="A8" s="1">
        <v>103</v>
      </c>
      <c r="B8" s="11">
        <v>1.3004389999999999</v>
      </c>
      <c r="C8" s="11">
        <v>8.9409501906946211E-3</v>
      </c>
      <c r="D8" s="11">
        <v>6.9060149999999991</v>
      </c>
      <c r="E8" s="11">
        <v>5.6918421538626501E-2</v>
      </c>
      <c r="F8" s="11">
        <v>9.0564509999999991</v>
      </c>
      <c r="G8" s="11">
        <v>8.2389061941958802E-2</v>
      </c>
      <c r="H8" s="11">
        <v>9.1099519999999998</v>
      </c>
      <c r="I8" s="11">
        <v>7.5635433736969904E-2</v>
      </c>
      <c r="J8" s="11">
        <v>9.0852389999999996</v>
      </c>
      <c r="K8" s="11">
        <v>7.3913142554922193E-2</v>
      </c>
      <c r="L8" s="11">
        <v>0.157273</v>
      </c>
      <c r="M8" s="11">
        <v>8.5361976909997701E-3</v>
      </c>
      <c r="N8" s="13">
        <v>10.49864</v>
      </c>
      <c r="O8" s="13">
        <v>0.38725642675413102</v>
      </c>
      <c r="P8" s="13">
        <v>16.845109999999998</v>
      </c>
      <c r="Q8" s="13">
        <v>0.17486351676214801</v>
      </c>
      <c r="R8" s="15">
        <v>7296.22</v>
      </c>
      <c r="S8" s="15">
        <v>119.11784970533699</v>
      </c>
      <c r="T8" s="15">
        <v>335.62360000000001</v>
      </c>
      <c r="U8" s="15">
        <v>3.0885298547268301</v>
      </c>
      <c r="V8" s="15">
        <v>486.63220000000001</v>
      </c>
      <c r="W8" s="15">
        <v>27.988629110614099</v>
      </c>
      <c r="X8" s="13">
        <v>57.557200000000002</v>
      </c>
      <c r="Y8" s="13">
        <v>0.93114958352844901</v>
      </c>
      <c r="Z8" s="15">
        <v>107.759</v>
      </c>
      <c r="AA8" s="15">
        <v>1.6473286690101501</v>
      </c>
      <c r="AB8" s="4">
        <v>0.211814</v>
      </c>
      <c r="AC8" s="4">
        <v>6.8032685117720001E-3</v>
      </c>
      <c r="AD8" s="15">
        <v>106.17449999999999</v>
      </c>
      <c r="AE8" s="15">
        <v>1.1858485247344499</v>
      </c>
      <c r="AF8" s="13">
        <v>13.17731</v>
      </c>
      <c r="AG8" s="13">
        <v>0.25676614451251401</v>
      </c>
      <c r="AH8" s="13">
        <v>12.335990000000001</v>
      </c>
      <c r="AI8" s="13">
        <v>0.17485634146308299</v>
      </c>
      <c r="AJ8" s="11">
        <v>0.50065599999999999</v>
      </c>
      <c r="AK8" s="11">
        <v>9.2944930200850005E-3</v>
      </c>
      <c r="AL8" s="4">
        <v>2.013E-3</v>
      </c>
      <c r="AM8" s="4">
        <v>2.1862758881900001E-4</v>
      </c>
      <c r="AN8" s="11">
        <v>6.0383420000000001</v>
      </c>
      <c r="AO8" s="11">
        <v>8.5243140240911994E-2</v>
      </c>
      <c r="AP8" s="4">
        <v>0.56676000000000004</v>
      </c>
      <c r="AQ8" s="4">
        <v>8.7714881317330004E-3</v>
      </c>
      <c r="AR8" s="11">
        <v>1.844597</v>
      </c>
      <c r="AS8" s="11">
        <v>2.2802915874414999E-2</v>
      </c>
      <c r="AT8" s="4">
        <v>0.34660999999999997</v>
      </c>
      <c r="AU8" s="4">
        <v>4.9077994092539996E-3</v>
      </c>
      <c r="AV8" s="11">
        <v>2.2560519999999999</v>
      </c>
      <c r="AW8" s="11">
        <v>4.3104022554349003E-2</v>
      </c>
      <c r="AX8" s="4">
        <v>1.021128</v>
      </c>
      <c r="AY8" s="4">
        <v>2.7859941380039999E-2</v>
      </c>
      <c r="AZ8" s="4">
        <v>0.482655</v>
      </c>
      <c r="BA8" s="4">
        <v>8.6556969430029995E-3</v>
      </c>
      <c r="BB8" s="11">
        <v>1.674545</v>
      </c>
      <c r="BC8" s="11">
        <v>4.7066290575938002E-2</v>
      </c>
      <c r="BD8" s="4">
        <v>0.30848599999999998</v>
      </c>
      <c r="BE8" s="4">
        <v>6.6935529321909999E-3</v>
      </c>
      <c r="BF8" s="11">
        <v>2.248205</v>
      </c>
      <c r="BG8" s="11">
        <v>6.0167206262135002E-2</v>
      </c>
      <c r="BH8" s="11">
        <v>0.49971199999999999</v>
      </c>
      <c r="BI8" s="11">
        <v>7.0967727819910001E-3</v>
      </c>
      <c r="BJ8" s="11">
        <v>1.5333600000000001</v>
      </c>
      <c r="BK8" s="11">
        <v>4.0084866191881001E-2</v>
      </c>
      <c r="BL8" s="4">
        <v>0.22109100000000001</v>
      </c>
      <c r="BM8" s="4">
        <v>3.6661674384049999E-3</v>
      </c>
      <c r="BN8" s="11">
        <v>1.5511170000000001</v>
      </c>
      <c r="BO8" s="11">
        <v>3.7015261471608003E-2</v>
      </c>
      <c r="BP8" s="4">
        <v>0.21324799999999999</v>
      </c>
      <c r="BQ8" s="4">
        <v>4.048060211553E-3</v>
      </c>
      <c r="BR8" s="4">
        <v>0.49448700000000001</v>
      </c>
      <c r="BS8" s="4">
        <v>1.433571570676E-2</v>
      </c>
      <c r="BT8" s="4">
        <v>3.3142999999999999E-2</v>
      </c>
      <c r="BU8" s="4">
        <v>1.2850628950349999E-3</v>
      </c>
      <c r="BV8" s="11">
        <v>3.7247189999999999</v>
      </c>
      <c r="BW8" s="11">
        <v>3.9436466112475997E-2</v>
      </c>
      <c r="BX8" s="4">
        <v>2.7088999999999998E-2</v>
      </c>
      <c r="BY8" s="4">
        <v>7.8303335018100001E-4</v>
      </c>
      <c r="BZ8" s="4">
        <v>1.6993000000000001E-2</v>
      </c>
      <c r="CA8" s="4">
        <v>7.1986488385599996E-4</v>
      </c>
      <c r="CB8" s="11"/>
      <c r="CC8" s="4"/>
      <c r="CD8" s="4"/>
      <c r="CE8" s="11"/>
      <c r="CF8" s="11"/>
      <c r="CG8" s="4"/>
      <c r="CH8" s="4"/>
      <c r="CI8" s="11"/>
      <c r="CJ8" s="11"/>
      <c r="CK8" s="4"/>
      <c r="CL8" s="4"/>
      <c r="CM8" s="4"/>
      <c r="CN8" s="4"/>
      <c r="CO8" s="4"/>
      <c r="CP8" s="4"/>
      <c r="CQ8" s="13"/>
      <c r="CR8" s="13"/>
      <c r="CS8" s="13"/>
      <c r="CT8" s="13"/>
      <c r="CU8" s="4"/>
      <c r="CV8" s="4"/>
      <c r="CW8" s="4"/>
      <c r="CX8" s="4"/>
    </row>
    <row r="9" spans="1:102" x14ac:dyDescent="0.2">
      <c r="A9" s="1">
        <v>104</v>
      </c>
      <c r="B9" s="11">
        <v>1.287947</v>
      </c>
      <c r="C9" s="11">
        <v>7.6536143227304192E-3</v>
      </c>
      <c r="D9" s="11">
        <v>6.8921490000000007</v>
      </c>
      <c r="E9" s="11">
        <v>5.6804139747321993E-2</v>
      </c>
      <c r="F9" s="11">
        <v>9.1012630000000012</v>
      </c>
      <c r="G9" s="11">
        <v>8.2796730736900803E-2</v>
      </c>
      <c r="H9" s="11">
        <v>9.1373679999999986</v>
      </c>
      <c r="I9" s="11">
        <v>7.1940815778065798E-2</v>
      </c>
      <c r="J9" s="11">
        <v>9.095858999999999</v>
      </c>
      <c r="K9" s="11">
        <v>7.3999542422653899E-2</v>
      </c>
      <c r="L9" s="11">
        <v>0.15590609999999999</v>
      </c>
      <c r="M9" s="11">
        <v>8.4620041878595703E-3</v>
      </c>
      <c r="N9" s="13">
        <v>10.486889999999999</v>
      </c>
      <c r="O9" s="13">
        <v>0.386823260279401</v>
      </c>
      <c r="P9" s="13">
        <v>16.895189999999999</v>
      </c>
      <c r="Q9" s="13">
        <v>0.161892278596242</v>
      </c>
      <c r="R9" s="15">
        <v>7286.3819999999996</v>
      </c>
      <c r="S9" s="15">
        <v>118.957235641248</v>
      </c>
      <c r="T9" s="15">
        <v>335.1438</v>
      </c>
      <c r="U9" s="15">
        <v>3.0841143658580998</v>
      </c>
      <c r="V9" s="15">
        <v>476.79759999999999</v>
      </c>
      <c r="W9" s="15">
        <v>27.643832205770199</v>
      </c>
      <c r="X9" s="13">
        <v>55.795169999999999</v>
      </c>
      <c r="Y9" s="13">
        <v>0.97780003455735098</v>
      </c>
      <c r="Z9" s="15">
        <v>104.0979</v>
      </c>
      <c r="AA9" s="15">
        <v>2.0931222339628799</v>
      </c>
      <c r="AB9" s="4">
        <v>0.19823399999999999</v>
      </c>
      <c r="AC9" s="4">
        <v>7.5577695610570001E-3</v>
      </c>
      <c r="AD9" s="15">
        <v>106.51300000000001</v>
      </c>
      <c r="AE9" s="15">
        <v>1.1896285516015199</v>
      </c>
      <c r="AF9" s="13">
        <v>13.25841</v>
      </c>
      <c r="AG9" s="13">
        <v>0.241430083962622</v>
      </c>
      <c r="AH9" s="13">
        <v>12.488009999999999</v>
      </c>
      <c r="AI9" s="13">
        <v>0.16752365619526999</v>
      </c>
      <c r="AJ9" s="11">
        <v>0.50695000000000001</v>
      </c>
      <c r="AK9" s="11">
        <v>7.6272632154279997E-3</v>
      </c>
      <c r="AL9" s="4">
        <v>1.903E-3</v>
      </c>
      <c r="AM9" s="4">
        <v>2.10540252092E-4</v>
      </c>
      <c r="AN9" s="11">
        <v>6.0347770000000001</v>
      </c>
      <c r="AO9" s="11">
        <v>7.7946921811251998E-2</v>
      </c>
      <c r="AP9" s="4">
        <v>0.56104900000000002</v>
      </c>
      <c r="AQ9" s="4">
        <v>6.8759990144890001E-3</v>
      </c>
      <c r="AR9" s="11">
        <v>1.806862</v>
      </c>
      <c r="AS9" s="11">
        <v>2.2935117034627001E-2</v>
      </c>
      <c r="AT9" s="4">
        <v>0.32936100000000001</v>
      </c>
      <c r="AU9" s="4">
        <v>4.8607526587910004E-3</v>
      </c>
      <c r="AV9" s="11">
        <v>2.2498049999999998</v>
      </c>
      <c r="AW9" s="11">
        <v>4.3742427791425002E-2</v>
      </c>
      <c r="AX9" s="4">
        <v>1.0260819999999999</v>
      </c>
      <c r="AY9" s="4">
        <v>2.4193617906436999E-2</v>
      </c>
      <c r="AZ9" s="4">
        <v>0.48122500000000001</v>
      </c>
      <c r="BA9" s="4">
        <v>1.0510795324013E-2</v>
      </c>
      <c r="BB9" s="11">
        <v>1.6354679999999999</v>
      </c>
      <c r="BC9" s="11">
        <v>4.2648059742074002E-2</v>
      </c>
      <c r="BD9" s="4">
        <v>0.30784299999999998</v>
      </c>
      <c r="BE9" s="4">
        <v>6.1849445330159998E-3</v>
      </c>
      <c r="BF9" s="11">
        <v>2.1556500000000001</v>
      </c>
      <c r="BG9" s="11">
        <v>5.3011397647527998E-2</v>
      </c>
      <c r="BH9" s="11">
        <v>0.50068900000000005</v>
      </c>
      <c r="BI9" s="11">
        <v>7.7724424038230003E-3</v>
      </c>
      <c r="BJ9" s="11">
        <v>1.510059</v>
      </c>
      <c r="BK9" s="11">
        <v>4.1280306699504998E-2</v>
      </c>
      <c r="BL9" s="4">
        <v>0.22686500000000001</v>
      </c>
      <c r="BM9" s="4">
        <v>3.702781641737E-3</v>
      </c>
      <c r="BN9" s="11">
        <v>1.5606990000000001</v>
      </c>
      <c r="BO9" s="11">
        <v>3.3391060420201998E-2</v>
      </c>
      <c r="BP9" s="4">
        <v>0.2203</v>
      </c>
      <c r="BQ9" s="4">
        <v>3.7998409549499998E-3</v>
      </c>
      <c r="BR9" s="4">
        <v>0.50021700000000002</v>
      </c>
      <c r="BS9" s="4">
        <v>1.5389120480270999E-2</v>
      </c>
      <c r="BT9" s="4">
        <v>3.4088E-2</v>
      </c>
      <c r="BU9" s="4">
        <v>1.3396839459249999E-3</v>
      </c>
      <c r="BV9" s="11">
        <v>3.6859410000000001</v>
      </c>
      <c r="BW9" s="11">
        <v>6.6263578450275001E-2</v>
      </c>
      <c r="BX9" s="4">
        <v>2.6166999999999999E-2</v>
      </c>
      <c r="BY9" s="4">
        <v>7.8387077702200001E-4</v>
      </c>
      <c r="BZ9" s="4">
        <v>1.6070000000000001E-2</v>
      </c>
      <c r="CA9" s="4">
        <v>5.2943904231999997E-4</v>
      </c>
      <c r="CB9" s="11"/>
      <c r="CC9" s="4"/>
      <c r="CD9" s="4"/>
      <c r="CE9" s="11"/>
      <c r="CF9" s="11"/>
      <c r="CG9" s="4"/>
      <c r="CH9" s="4"/>
      <c r="CI9" s="11"/>
      <c r="CJ9" s="11"/>
      <c r="CK9" s="4"/>
      <c r="CL9" s="4"/>
      <c r="CM9" s="4"/>
      <c r="CN9" s="4"/>
      <c r="CO9" s="4"/>
      <c r="CP9" s="4"/>
      <c r="CQ9" s="13"/>
      <c r="CR9" s="13"/>
      <c r="CS9" s="13"/>
      <c r="CT9" s="13"/>
      <c r="CU9" s="4"/>
      <c r="CV9" s="4"/>
      <c r="CW9" s="4"/>
      <c r="CX9" s="4"/>
    </row>
    <row r="10" spans="1:102" x14ac:dyDescent="0.2">
      <c r="A10" s="1">
        <v>153</v>
      </c>
      <c r="B10" s="11">
        <v>1.286424</v>
      </c>
      <c r="C10" s="11">
        <v>7.8047459766670303E-3</v>
      </c>
      <c r="D10" s="11">
        <v>6.9820570000000011</v>
      </c>
      <c r="E10" s="11">
        <v>6.4460336962799208E-2</v>
      </c>
      <c r="F10" s="11">
        <v>9.288608</v>
      </c>
      <c r="G10" s="11">
        <v>6.3361353396150191E-2</v>
      </c>
      <c r="H10" s="11">
        <v>9.2923520000000011</v>
      </c>
      <c r="I10" s="11">
        <v>5.7622870560941897E-2</v>
      </c>
      <c r="J10" s="11">
        <v>9.2505490000000012</v>
      </c>
      <c r="K10" s="11">
        <v>5.7866610264605003E-2</v>
      </c>
      <c r="L10" s="11">
        <v>0.1652257</v>
      </c>
      <c r="M10" s="11">
        <v>6.5275406795688891E-3</v>
      </c>
      <c r="N10" s="13">
        <v>11.460460000000001</v>
      </c>
      <c r="O10" s="13">
        <v>1.3980277099590599</v>
      </c>
      <c r="P10" s="13">
        <v>17.836819999999999</v>
      </c>
      <c r="Q10" s="13">
        <v>0.31918029033784101</v>
      </c>
      <c r="R10" s="15">
        <v>7250.0820000000003</v>
      </c>
      <c r="S10" s="15">
        <v>172.85028692876801</v>
      </c>
      <c r="T10" s="15">
        <v>339.19279999999998</v>
      </c>
      <c r="U10" s="15">
        <v>2.9364061837815401</v>
      </c>
      <c r="V10" s="15">
        <v>480.78050000000002</v>
      </c>
      <c r="W10" s="15">
        <v>27.854716658114501</v>
      </c>
      <c r="X10" s="13">
        <v>56.748139999999999</v>
      </c>
      <c r="Y10" s="13">
        <v>0.96422000247947004</v>
      </c>
      <c r="Z10" s="15">
        <v>101.9949</v>
      </c>
      <c r="AA10" s="15">
        <v>1.5244663544475401</v>
      </c>
      <c r="AB10" s="4">
        <v>0.18485599999999999</v>
      </c>
      <c r="AC10" s="4">
        <v>4.978323984468E-3</v>
      </c>
      <c r="AD10" s="15">
        <v>108.30410000000001</v>
      </c>
      <c r="AE10" s="15">
        <v>1.28459720346303</v>
      </c>
      <c r="AF10" s="13">
        <v>13.673489999999999</v>
      </c>
      <c r="AG10" s="13">
        <v>0.18582209188356399</v>
      </c>
      <c r="AH10" s="13">
        <v>13.0892</v>
      </c>
      <c r="AI10" s="13">
        <v>0.30564900994116201</v>
      </c>
      <c r="AJ10" s="11">
        <v>0.50892000000000004</v>
      </c>
      <c r="AK10" s="11">
        <v>7.9142631857100007E-3</v>
      </c>
      <c r="AL10" s="4">
        <v>4.4050000000000001E-3</v>
      </c>
      <c r="AM10" s="4">
        <v>3.16597702475E-4</v>
      </c>
      <c r="AN10" s="11">
        <v>6.1465670000000001</v>
      </c>
      <c r="AO10" s="11">
        <v>0.10243588589723999</v>
      </c>
      <c r="AP10" s="4">
        <v>0.58547800000000005</v>
      </c>
      <c r="AQ10" s="4">
        <v>8.7015235673559999E-3</v>
      </c>
      <c r="AR10" s="11">
        <v>1.842525</v>
      </c>
      <c r="AS10" s="11">
        <v>2.0348066379469999E-2</v>
      </c>
      <c r="AT10" s="4">
        <v>0.35441600000000001</v>
      </c>
      <c r="AU10" s="4">
        <v>5.5518482157610001E-3</v>
      </c>
      <c r="AV10" s="11">
        <v>2.2719649999999998</v>
      </c>
      <c r="AW10" s="11">
        <v>5.0643707341845999E-2</v>
      </c>
      <c r="AX10" s="4">
        <v>1.022084</v>
      </c>
      <c r="AY10" s="4">
        <v>2.9174182472489998E-2</v>
      </c>
      <c r="AZ10" s="4">
        <v>0.49207000000000001</v>
      </c>
      <c r="BA10" s="4">
        <v>8.0589932477349996E-3</v>
      </c>
      <c r="BB10" s="11">
        <v>1.6509320000000001</v>
      </c>
      <c r="BC10" s="11">
        <v>4.2281042313068E-2</v>
      </c>
      <c r="BD10" s="4">
        <v>0.31852900000000001</v>
      </c>
      <c r="BE10" s="4">
        <v>9.3763728614539993E-3</v>
      </c>
      <c r="BF10" s="11">
        <v>2.2415509999999998</v>
      </c>
      <c r="BG10" s="11">
        <v>5.6416017819329999E-2</v>
      </c>
      <c r="BH10" s="11">
        <v>0.50748899999999997</v>
      </c>
      <c r="BI10" s="11">
        <v>9.2896460306370002E-3</v>
      </c>
      <c r="BJ10" s="11">
        <v>1.5487310000000001</v>
      </c>
      <c r="BK10" s="11">
        <v>3.5269967352488003E-2</v>
      </c>
      <c r="BL10" s="4">
        <v>0.22467799999999999</v>
      </c>
      <c r="BM10" s="4">
        <v>3.6257882841000001E-3</v>
      </c>
      <c r="BN10" s="11">
        <v>1.5870200000000001</v>
      </c>
      <c r="BO10" s="11">
        <v>2.9636634436969001E-2</v>
      </c>
      <c r="BP10" s="4">
        <v>0.226803</v>
      </c>
      <c r="BQ10" s="4">
        <v>4.8621215024720003E-3</v>
      </c>
      <c r="BR10" s="4">
        <v>0.49582599999999999</v>
      </c>
      <c r="BS10" s="4">
        <v>1.3454565306796E-2</v>
      </c>
      <c r="BT10" s="4">
        <v>3.5012000000000001E-2</v>
      </c>
      <c r="BU10" s="4">
        <v>1.2637787628630001E-3</v>
      </c>
      <c r="BV10" s="11">
        <v>3.6387100000000001</v>
      </c>
      <c r="BW10" s="11">
        <v>4.3555125284109E-2</v>
      </c>
      <c r="BX10" s="4">
        <v>2.8895000000000001E-2</v>
      </c>
      <c r="BY10" s="4">
        <v>8.1343380473500001E-4</v>
      </c>
      <c r="BZ10" s="4">
        <v>1.7079E-2</v>
      </c>
      <c r="CA10" s="4">
        <v>5.4144531352099995E-4</v>
      </c>
      <c r="CB10" s="11"/>
      <c r="CC10" s="4"/>
      <c r="CD10" s="4"/>
      <c r="CE10" s="11"/>
      <c r="CF10" s="11"/>
      <c r="CG10" s="4"/>
      <c r="CH10" s="4"/>
      <c r="CI10" s="11"/>
      <c r="CJ10" s="11"/>
      <c r="CK10" s="4"/>
      <c r="CL10" s="4"/>
      <c r="CM10" s="4"/>
      <c r="CN10" s="4"/>
      <c r="CO10" s="4"/>
      <c r="CP10" s="4"/>
      <c r="CQ10" s="13"/>
      <c r="CR10" s="13"/>
      <c r="CS10" s="13"/>
      <c r="CT10" s="13"/>
      <c r="CU10" s="4"/>
      <c r="CV10" s="4"/>
      <c r="CW10" s="4"/>
      <c r="CX10" s="4"/>
    </row>
    <row r="11" spans="1:102" x14ac:dyDescent="0.2">
      <c r="A11" s="1">
        <v>154</v>
      </c>
      <c r="B11" s="11">
        <v>1.2865719999999998</v>
      </c>
      <c r="C11" s="11">
        <v>9.3752046799775706E-3</v>
      </c>
      <c r="D11" s="11">
        <v>6.9479820000000005</v>
      </c>
      <c r="E11" s="11">
        <v>6.4145749918349995E-2</v>
      </c>
      <c r="F11" s="11">
        <v>9.2110660000000006</v>
      </c>
      <c r="G11" s="11">
        <v>6.2832402602390203E-2</v>
      </c>
      <c r="H11" s="11">
        <v>9.2118539999999989</v>
      </c>
      <c r="I11" s="11">
        <v>5.5627471574417407E-2</v>
      </c>
      <c r="J11" s="11">
        <v>9.1066859999999998</v>
      </c>
      <c r="K11" s="11">
        <v>5.6966677198573498E-2</v>
      </c>
      <c r="L11" s="11">
        <v>0.1651937</v>
      </c>
      <c r="M11" s="11">
        <v>6.5569056229408404E-3</v>
      </c>
      <c r="N11" s="13">
        <v>11.396330000000001</v>
      </c>
      <c r="O11" s="13">
        <v>1.3902054523351501</v>
      </c>
      <c r="P11" s="13">
        <v>17.857309999999998</v>
      </c>
      <c r="Q11" s="13">
        <v>0.31517470470680597</v>
      </c>
      <c r="R11" s="15">
        <v>7183.6859999999997</v>
      </c>
      <c r="S11" s="15">
        <v>171.26733528924601</v>
      </c>
      <c r="T11" s="15">
        <v>333.9119</v>
      </c>
      <c r="U11" s="15">
        <v>2.8906886640555798</v>
      </c>
      <c r="V11" s="15">
        <v>476.27719999999999</v>
      </c>
      <c r="W11" s="15">
        <v>27.4551205266247</v>
      </c>
      <c r="X11" s="13">
        <v>56.918750000000003</v>
      </c>
      <c r="Y11" s="13">
        <v>0.98028763607806002</v>
      </c>
      <c r="Z11" s="15">
        <v>103.0557</v>
      </c>
      <c r="AA11" s="15">
        <v>1.47346522936824</v>
      </c>
      <c r="AB11" s="4">
        <v>0.179142</v>
      </c>
      <c r="AC11" s="4">
        <v>4.843438616657E-3</v>
      </c>
      <c r="AD11" s="15">
        <v>106.4723</v>
      </c>
      <c r="AE11" s="15">
        <v>1.1891744192568701</v>
      </c>
      <c r="AF11" s="13">
        <v>13.648009999999999</v>
      </c>
      <c r="AG11" s="13">
        <v>0.16201095429399301</v>
      </c>
      <c r="AH11" s="13">
        <v>12.988160000000001</v>
      </c>
      <c r="AI11" s="13">
        <v>0.298064899486081</v>
      </c>
      <c r="AJ11" s="11">
        <v>0.50212400000000001</v>
      </c>
      <c r="AK11" s="11">
        <v>8.8552566587329993E-3</v>
      </c>
      <c r="AL11" s="4">
        <v>4.1359999999999999E-3</v>
      </c>
      <c r="AM11" s="4">
        <v>3.1264900590599999E-4</v>
      </c>
      <c r="AN11" s="11">
        <v>6.1155739999999996</v>
      </c>
      <c r="AO11" s="11">
        <v>9.5296606386014004E-2</v>
      </c>
      <c r="AP11" s="4">
        <v>0.57059300000000002</v>
      </c>
      <c r="AQ11" s="4">
        <v>9.6242746991289999E-3</v>
      </c>
      <c r="AR11" s="11">
        <v>1.8540620000000001</v>
      </c>
      <c r="AS11" s="11">
        <v>2.3306408414566999E-2</v>
      </c>
      <c r="AT11" s="4">
        <v>0.33951399999999998</v>
      </c>
      <c r="AU11" s="4">
        <v>5.6966185231720002E-3</v>
      </c>
      <c r="AV11" s="11">
        <v>2.3333930000000001</v>
      </c>
      <c r="AW11" s="11">
        <v>4.7498636246493003E-2</v>
      </c>
      <c r="AX11" s="4">
        <v>1.015733</v>
      </c>
      <c r="AY11" s="4">
        <v>2.9696334391348E-2</v>
      </c>
      <c r="AZ11" s="4">
        <v>0.50606300000000004</v>
      </c>
      <c r="BA11" s="4">
        <v>9.8100650234610003E-3</v>
      </c>
      <c r="BB11" s="11">
        <v>1.6391800000000001</v>
      </c>
      <c r="BC11" s="11">
        <v>4.4635973921780002E-2</v>
      </c>
      <c r="BD11" s="4">
        <v>0.31769900000000001</v>
      </c>
      <c r="BE11" s="4">
        <v>9.2082020362930003E-3</v>
      </c>
      <c r="BF11" s="11">
        <v>2.2612359999999998</v>
      </c>
      <c r="BG11" s="11">
        <v>5.7010097843197001E-2</v>
      </c>
      <c r="BH11" s="11">
        <v>0.52754500000000004</v>
      </c>
      <c r="BI11" s="11">
        <v>8.3176782236800001E-3</v>
      </c>
      <c r="BJ11" s="11">
        <v>1.5624279999999999</v>
      </c>
      <c r="BK11" s="11">
        <v>3.4442256011881001E-2</v>
      </c>
      <c r="BL11" s="4">
        <v>0.22240799999999999</v>
      </c>
      <c r="BM11" s="4">
        <v>4.7060295868889997E-3</v>
      </c>
      <c r="BN11" s="11">
        <v>1.560522</v>
      </c>
      <c r="BO11" s="11">
        <v>3.5288005715078001E-2</v>
      </c>
      <c r="BP11" s="4">
        <v>0.226853</v>
      </c>
      <c r="BQ11" s="4">
        <v>3.8656202380219998E-3</v>
      </c>
      <c r="BR11" s="4">
        <v>0.51665499999999998</v>
      </c>
      <c r="BS11" s="4">
        <v>1.1575320775355001E-2</v>
      </c>
      <c r="BT11" s="4">
        <v>3.4641999999999999E-2</v>
      </c>
      <c r="BU11" s="4">
        <v>1.6433898359880001E-3</v>
      </c>
      <c r="BV11" s="11">
        <v>3.6161020000000001</v>
      </c>
      <c r="BW11" s="11">
        <v>4.2506837844096999E-2</v>
      </c>
      <c r="BX11" s="4">
        <v>2.6269000000000001E-2</v>
      </c>
      <c r="BY11" s="4">
        <v>7.8499080820999996E-4</v>
      </c>
      <c r="BZ11" s="4">
        <v>1.3906E-2</v>
      </c>
      <c r="CA11" s="4">
        <v>4.9592609278799999E-4</v>
      </c>
      <c r="CB11" s="11"/>
      <c r="CC11" s="4"/>
      <c r="CD11" s="4"/>
      <c r="CE11" s="11"/>
      <c r="CF11" s="11"/>
      <c r="CG11" s="4"/>
      <c r="CH11" s="4"/>
      <c r="CI11" s="11"/>
      <c r="CJ11" s="11"/>
      <c r="CK11" s="4"/>
      <c r="CL11" s="4"/>
      <c r="CM11" s="4"/>
      <c r="CN11" s="4"/>
      <c r="CO11" s="4"/>
      <c r="CP11" s="4"/>
      <c r="CQ11" s="13"/>
      <c r="CR11" s="13"/>
      <c r="CS11" s="13"/>
      <c r="CT11" s="13"/>
      <c r="CU11" s="4"/>
      <c r="CV11" s="4"/>
      <c r="CW11" s="4"/>
      <c r="CX11" s="4"/>
    </row>
    <row r="12" spans="1:102" x14ac:dyDescent="0.2">
      <c r="A12" s="1">
        <v>203</v>
      </c>
      <c r="B12" s="11">
        <v>1.3057729999999999</v>
      </c>
      <c r="C12" s="11">
        <v>7.8731121583796807E-3</v>
      </c>
      <c r="D12" s="11">
        <v>6.830133</v>
      </c>
      <c r="E12" s="11">
        <v>8.0634115626876099E-2</v>
      </c>
      <c r="F12" s="11">
        <v>9.0719729999999998</v>
      </c>
      <c r="G12" s="11">
        <v>6.0166206422197499E-2</v>
      </c>
      <c r="H12" s="11">
        <v>9.131927000000001</v>
      </c>
      <c r="I12" s="11">
        <v>6.1983876615046903E-2</v>
      </c>
      <c r="J12" s="11">
        <v>9.0760509999999996</v>
      </c>
      <c r="K12" s="11">
        <v>6.1721965964532E-2</v>
      </c>
      <c r="L12" s="11">
        <v>0.17601710000000001</v>
      </c>
      <c r="M12" s="11">
        <v>1.06536171669399E-2</v>
      </c>
      <c r="N12" s="13">
        <v>10.71435</v>
      </c>
      <c r="O12" s="13">
        <v>1.3811187305397399</v>
      </c>
      <c r="P12" s="13">
        <v>18.116710000000001</v>
      </c>
      <c r="Q12" s="13">
        <v>0.33665295687612301</v>
      </c>
      <c r="R12" s="15">
        <v>7001.0330000000004</v>
      </c>
      <c r="S12" s="15">
        <v>175.75101979408899</v>
      </c>
      <c r="T12" s="15">
        <v>329.26049999999998</v>
      </c>
      <c r="U12" s="15">
        <v>5.6775019647487301</v>
      </c>
      <c r="V12" s="15">
        <v>467.32119999999998</v>
      </c>
      <c r="W12" s="15">
        <v>26.926843235745899</v>
      </c>
      <c r="X12" s="13">
        <v>56.779890000000002</v>
      </c>
      <c r="Y12" s="13">
        <v>0.96084327933577296</v>
      </c>
      <c r="Z12" s="15">
        <v>105.62990000000001</v>
      </c>
      <c r="AA12" s="15">
        <v>1.6589618981871499</v>
      </c>
      <c r="AB12" s="4">
        <v>0.18512100000000001</v>
      </c>
      <c r="AC12" s="4">
        <v>6.1115153641519999E-3</v>
      </c>
      <c r="AD12" s="15">
        <v>106.7439</v>
      </c>
      <c r="AE12" s="15">
        <v>1.1922071811916599</v>
      </c>
      <c r="AF12" s="13">
        <v>12.897410000000001</v>
      </c>
      <c r="AG12" s="13">
        <v>0.13118444741216001</v>
      </c>
      <c r="AH12" s="13">
        <v>11.934189999999999</v>
      </c>
      <c r="AI12" s="13">
        <v>0.35117169035576301</v>
      </c>
      <c r="AJ12" s="11">
        <v>0.47895500000000002</v>
      </c>
      <c r="AK12" s="11">
        <v>9.3205336314859995E-3</v>
      </c>
      <c r="AL12" s="4">
        <v>2.4069999999999999E-3</v>
      </c>
      <c r="AM12" s="4">
        <v>2.3622770307199999E-4</v>
      </c>
      <c r="AN12" s="11">
        <v>6.0036620000000003</v>
      </c>
      <c r="AO12" s="11">
        <v>9.0951607812313998E-2</v>
      </c>
      <c r="AP12" s="4">
        <v>0.55105499999999996</v>
      </c>
      <c r="AQ12" s="4">
        <v>6.4581176156010001E-3</v>
      </c>
      <c r="AR12" s="11">
        <v>1.8201069999999999</v>
      </c>
      <c r="AS12" s="11">
        <v>2.2332895255891001E-2</v>
      </c>
      <c r="AT12" s="4">
        <v>0.33713199999999999</v>
      </c>
      <c r="AU12" s="4">
        <v>5.7537469577389998E-3</v>
      </c>
      <c r="AV12" s="11">
        <v>2.1926060000000001</v>
      </c>
      <c r="AW12" s="11">
        <v>4.3395791550528001E-2</v>
      </c>
      <c r="AX12" s="4">
        <v>1.007002</v>
      </c>
      <c r="AY12" s="4">
        <v>3.0590321362382999E-2</v>
      </c>
      <c r="AZ12" s="4">
        <v>0.47653200000000001</v>
      </c>
      <c r="BA12" s="4">
        <v>7.1554600677800001E-3</v>
      </c>
      <c r="BB12" s="11">
        <v>1.608358</v>
      </c>
      <c r="BC12" s="11">
        <v>4.1965970001810002E-2</v>
      </c>
      <c r="BD12" s="4">
        <v>0.30353000000000002</v>
      </c>
      <c r="BE12" s="4">
        <v>7.9694514304290004E-3</v>
      </c>
      <c r="BF12" s="11">
        <v>2.2014719999999999</v>
      </c>
      <c r="BG12" s="11">
        <v>3.5609311169427997E-2</v>
      </c>
      <c r="BH12" s="11">
        <v>0.48946699999999999</v>
      </c>
      <c r="BI12" s="11">
        <v>1.0677990478103E-2</v>
      </c>
      <c r="BJ12" s="11">
        <v>1.3902540000000001</v>
      </c>
      <c r="BK12" s="11">
        <v>3.5767742394153999E-2</v>
      </c>
      <c r="BL12" s="4">
        <v>0.21355499999999999</v>
      </c>
      <c r="BM12" s="4">
        <v>4.5086747676599996E-3</v>
      </c>
      <c r="BN12" s="11">
        <v>1.5022930000000001</v>
      </c>
      <c r="BO12" s="11">
        <v>3.1553377192560003E-2</v>
      </c>
      <c r="BP12" s="4">
        <v>0.21437</v>
      </c>
      <c r="BQ12" s="4">
        <v>3.222603908211E-3</v>
      </c>
      <c r="BR12" s="4">
        <v>0.496116</v>
      </c>
      <c r="BS12" s="4">
        <v>1.1814741892677E-2</v>
      </c>
      <c r="BT12" s="4">
        <v>3.3634999999999998E-2</v>
      </c>
      <c r="BU12" s="4">
        <v>1.5188266926940001E-3</v>
      </c>
      <c r="BV12" s="11">
        <v>3.6292719999999998</v>
      </c>
      <c r="BW12" s="11">
        <v>4.0999665849524997E-2</v>
      </c>
      <c r="BX12" s="4">
        <v>2.6110999999999999E-2</v>
      </c>
      <c r="BY12" s="4">
        <v>7.5274411030200002E-4</v>
      </c>
      <c r="BZ12" s="4">
        <v>1.6912E-2</v>
      </c>
      <c r="CA12" s="4">
        <v>5.47949197428E-4</v>
      </c>
      <c r="CB12" s="11"/>
      <c r="CC12" s="4"/>
      <c r="CD12" s="4"/>
      <c r="CE12" s="11"/>
      <c r="CF12" s="11"/>
      <c r="CG12" s="4"/>
      <c r="CH12" s="4"/>
      <c r="CI12" s="11"/>
      <c r="CJ12" s="11"/>
      <c r="CK12" s="4"/>
      <c r="CL12" s="4"/>
      <c r="CM12" s="4"/>
      <c r="CN12" s="4"/>
      <c r="CO12" s="4"/>
      <c r="CP12" s="4"/>
      <c r="CQ12" s="13"/>
      <c r="CR12" s="13"/>
      <c r="CS12" s="13"/>
      <c r="CT12" s="13"/>
      <c r="CU12" s="4"/>
      <c r="CV12" s="4"/>
      <c r="CW12" s="4"/>
      <c r="CX12" s="4"/>
    </row>
    <row r="13" spans="1:102" x14ac:dyDescent="0.2">
      <c r="A13" s="1">
        <v>204</v>
      </c>
      <c r="B13" s="11">
        <v>1.2964120000000001</v>
      </c>
      <c r="C13" s="11">
        <v>7.8166704326958197E-3</v>
      </c>
      <c r="D13" s="11">
        <v>6.9027160000000007</v>
      </c>
      <c r="E13" s="11">
        <v>8.1491000967480395E-2</v>
      </c>
      <c r="F13" s="11">
        <v>9.1668669999999999</v>
      </c>
      <c r="G13" s="11">
        <v>0.12680809582998198</v>
      </c>
      <c r="H13" s="11">
        <v>9.1540119999999998</v>
      </c>
      <c r="I13" s="11">
        <v>0.14423859711109102</v>
      </c>
      <c r="J13" s="11">
        <v>9.2862880000000008</v>
      </c>
      <c r="K13" s="11">
        <v>6.3151694561791899E-2</v>
      </c>
      <c r="L13" s="11">
        <v>0.17713660000000001</v>
      </c>
      <c r="M13" s="11">
        <v>1.07213766108155E-2</v>
      </c>
      <c r="N13" s="13">
        <v>10.744249999999999</v>
      </c>
      <c r="O13" s="13">
        <v>1.38891537265017</v>
      </c>
      <c r="P13" s="13">
        <v>18.71303</v>
      </c>
      <c r="Q13" s="13">
        <v>0.40813112597061202</v>
      </c>
      <c r="R13" s="15">
        <v>7160.3710000000001</v>
      </c>
      <c r="S13" s="15">
        <v>179.75096818164801</v>
      </c>
      <c r="T13" s="15">
        <v>334.94159999999999</v>
      </c>
      <c r="U13" s="15">
        <v>5.7754632178606702</v>
      </c>
      <c r="V13" s="15">
        <v>474.48450000000003</v>
      </c>
      <c r="W13" s="15">
        <v>27.8597768357685</v>
      </c>
      <c r="X13" s="13">
        <v>56.97363</v>
      </c>
      <c r="Y13" s="13">
        <v>1.13329562505551</v>
      </c>
      <c r="Z13" s="15">
        <v>103.7456</v>
      </c>
      <c r="AA13" s="15">
        <v>1.6576673179427499</v>
      </c>
      <c r="AB13" s="4">
        <v>0.184443</v>
      </c>
      <c r="AC13" s="4">
        <v>4.668104020062E-3</v>
      </c>
      <c r="AD13" s="15">
        <v>109.0527</v>
      </c>
      <c r="AE13" s="15">
        <v>1.2775483658207401</v>
      </c>
      <c r="AF13" s="13">
        <v>13.69009</v>
      </c>
      <c r="AG13" s="13">
        <v>0.175529940783237</v>
      </c>
      <c r="AH13" s="13">
        <v>12.65742</v>
      </c>
      <c r="AI13" s="13">
        <v>0.38230464473033698</v>
      </c>
      <c r="AJ13" s="11">
        <v>0.51594700000000004</v>
      </c>
      <c r="AK13" s="11">
        <v>1.3478734667574E-2</v>
      </c>
      <c r="AL13" s="4">
        <v>4.5500000000000002E-3</v>
      </c>
      <c r="AM13" s="4">
        <v>3.24110045469E-4</v>
      </c>
      <c r="AN13" s="11">
        <v>6.0659400000000003</v>
      </c>
      <c r="AO13" s="11">
        <v>0.100254945174396</v>
      </c>
      <c r="AP13" s="4">
        <v>0.57870699999999997</v>
      </c>
      <c r="AQ13" s="4">
        <v>8.2488075344209991E-3</v>
      </c>
      <c r="AR13" s="11">
        <v>1.856749</v>
      </c>
      <c r="AS13" s="11">
        <v>2.6018925291478999E-2</v>
      </c>
      <c r="AT13" s="4">
        <v>0.34547899999999998</v>
      </c>
      <c r="AU13" s="4">
        <v>5.8252288258309999E-3</v>
      </c>
      <c r="AV13" s="11">
        <v>2.310956</v>
      </c>
      <c r="AW13" s="11">
        <v>5.5527421805958002E-2</v>
      </c>
      <c r="AX13" s="4">
        <v>1.0307759999999999</v>
      </c>
      <c r="AY13" s="4">
        <v>3.0511719769419E-2</v>
      </c>
      <c r="AZ13" s="4">
        <v>0.49107400000000001</v>
      </c>
      <c r="BA13" s="4">
        <v>9.4064300580099999E-3</v>
      </c>
      <c r="BB13" s="11">
        <v>1.6882699999999999</v>
      </c>
      <c r="BC13" s="11">
        <v>5.6156806550313999E-2</v>
      </c>
      <c r="BD13" s="4">
        <v>0.320461</v>
      </c>
      <c r="BE13" s="4">
        <v>7.6767651760240004E-3</v>
      </c>
      <c r="BF13" s="11">
        <v>2.287655</v>
      </c>
      <c r="BG13" s="11">
        <v>3.5111273372804001E-2</v>
      </c>
      <c r="BH13" s="11">
        <v>0.52440100000000001</v>
      </c>
      <c r="BI13" s="11">
        <v>8.9382200252439998E-3</v>
      </c>
      <c r="BJ13" s="11">
        <v>1.526211</v>
      </c>
      <c r="BK13" s="11">
        <v>3.9942469970363E-2</v>
      </c>
      <c r="BL13" s="4">
        <v>0.228132</v>
      </c>
      <c r="BM13" s="4">
        <v>4.7838816786530004E-3</v>
      </c>
      <c r="BN13" s="11">
        <v>1.6293010000000001</v>
      </c>
      <c r="BO13" s="11">
        <v>3.7167860568508002E-2</v>
      </c>
      <c r="BP13" s="4">
        <v>0.227517</v>
      </c>
      <c r="BQ13" s="4">
        <v>3.3989075463570001E-3</v>
      </c>
      <c r="BR13" s="4">
        <v>0.52760799999999997</v>
      </c>
      <c r="BS13" s="4">
        <v>1.2958479429942001E-2</v>
      </c>
      <c r="BT13" s="4">
        <v>3.5425999999999999E-2</v>
      </c>
      <c r="BU13" s="4">
        <v>1.3410562302229999E-3</v>
      </c>
      <c r="BV13" s="11">
        <v>3.6559740000000001</v>
      </c>
      <c r="BW13" s="11">
        <v>5.2600990026893002E-2</v>
      </c>
      <c r="BX13" s="4">
        <v>2.7227999999999999E-2</v>
      </c>
      <c r="BY13" s="4">
        <v>7.6627532095300004E-4</v>
      </c>
      <c r="BZ13" s="4">
        <v>1.6215E-2</v>
      </c>
      <c r="CA13" s="4">
        <v>5.3372997639999995E-4</v>
      </c>
      <c r="CB13" s="11"/>
      <c r="CC13" s="4"/>
      <c r="CD13" s="4"/>
      <c r="CE13" s="11"/>
      <c r="CF13" s="11"/>
      <c r="CG13" s="4"/>
      <c r="CH13" s="4"/>
      <c r="CI13" s="11"/>
      <c r="CJ13" s="11"/>
      <c r="CK13" s="4"/>
      <c r="CL13" s="4"/>
      <c r="CM13" s="4"/>
      <c r="CN13" s="4"/>
      <c r="CO13" s="4"/>
      <c r="CP13" s="4"/>
      <c r="CQ13" s="13"/>
      <c r="CR13" s="13"/>
      <c r="CS13" s="13"/>
      <c r="CT13" s="13"/>
      <c r="CU13" s="4"/>
      <c r="CV13" s="4"/>
      <c r="CW13" s="4"/>
      <c r="CX13" s="4"/>
    </row>
    <row r="14" spans="1:102" x14ac:dyDescent="0.2">
      <c r="A14" s="1">
        <v>253</v>
      </c>
      <c r="B14" s="11">
        <v>1.288108</v>
      </c>
      <c r="C14" s="11">
        <v>7.7890546928944208E-3</v>
      </c>
      <c r="D14" s="11">
        <v>6.8951259999999994</v>
      </c>
      <c r="E14" s="11">
        <v>7.4765992790796196E-2</v>
      </c>
      <c r="F14" s="11">
        <v>9.1935089999999988</v>
      </c>
      <c r="G14" s="11">
        <v>8.5291956182608306E-2</v>
      </c>
      <c r="H14" s="11">
        <v>9.3461320000000008</v>
      </c>
      <c r="I14" s="11">
        <v>6.3037233543993404E-2</v>
      </c>
      <c r="J14" s="11">
        <v>9.2493770000000008</v>
      </c>
      <c r="K14" s="11">
        <v>6.0795469032344999E-2</v>
      </c>
      <c r="L14" s="11">
        <v>0.18509439999999999</v>
      </c>
      <c r="M14" s="11">
        <v>1.0870008274339199E-2</v>
      </c>
      <c r="N14" s="13">
        <v>13.059839999999999</v>
      </c>
      <c r="O14" s="13">
        <v>0.52308251715604503</v>
      </c>
      <c r="P14" s="13">
        <v>18.967210000000001</v>
      </c>
      <c r="Q14" s="13">
        <v>0.369979428822239</v>
      </c>
      <c r="R14" s="15">
        <v>7836.6549999999997</v>
      </c>
      <c r="S14" s="15">
        <v>138.552612185724</v>
      </c>
      <c r="T14" s="15">
        <v>334.62220000000002</v>
      </c>
      <c r="U14" s="15">
        <v>5.8631080275638796</v>
      </c>
      <c r="V14" s="15">
        <v>499.17700000000002</v>
      </c>
      <c r="W14" s="15">
        <v>29.000394119506598</v>
      </c>
      <c r="X14" s="13">
        <v>57.742609999999999</v>
      </c>
      <c r="Y14" s="13">
        <v>0.98493415683154095</v>
      </c>
      <c r="Z14" s="15">
        <v>110.8841</v>
      </c>
      <c r="AA14" s="15">
        <v>2.07041256189085</v>
      </c>
      <c r="AB14" s="4">
        <v>0.19196299999999999</v>
      </c>
      <c r="AC14" s="4">
        <v>5.0048425303729997E-3</v>
      </c>
      <c r="AD14" s="15">
        <v>108.7667</v>
      </c>
      <c r="AE14" s="15">
        <v>1.2219795468791801</v>
      </c>
      <c r="AF14" s="13">
        <v>13.443239999999999</v>
      </c>
      <c r="AG14" s="13">
        <v>0.13211831570405499</v>
      </c>
      <c r="AH14" s="13">
        <v>12.807700000000001</v>
      </c>
      <c r="AI14" s="13">
        <v>0.27822798140903099</v>
      </c>
      <c r="AJ14" s="11">
        <v>0.51202899999999996</v>
      </c>
      <c r="AK14" s="11">
        <v>1.0119122791060999E-2</v>
      </c>
      <c r="AL14" s="4">
        <v>5.3290000000000004E-3</v>
      </c>
      <c r="AM14" s="4">
        <v>3.5150399964300002E-4</v>
      </c>
      <c r="AN14" s="11">
        <v>6.0576470000000002</v>
      </c>
      <c r="AO14" s="11">
        <v>9.6401676420432E-2</v>
      </c>
      <c r="AP14" s="4">
        <v>0.55854800000000004</v>
      </c>
      <c r="AQ14" s="4">
        <v>7.9960681720829992E-3</v>
      </c>
      <c r="AR14" s="11">
        <v>1.9008179999999999</v>
      </c>
      <c r="AS14" s="11">
        <v>2.2334224637965999E-2</v>
      </c>
      <c r="AT14" s="4">
        <v>0.34323700000000001</v>
      </c>
      <c r="AU14" s="4">
        <v>5.1494820314469999E-3</v>
      </c>
      <c r="AV14" s="11">
        <v>2.2935370000000002</v>
      </c>
      <c r="AW14" s="11">
        <v>4.6290967113714998E-2</v>
      </c>
      <c r="AX14" s="4">
        <v>1.0215799999999999</v>
      </c>
      <c r="AY14" s="4">
        <v>2.8646433207022998E-2</v>
      </c>
      <c r="AZ14" s="4">
        <v>0.49739</v>
      </c>
      <c r="BA14" s="4">
        <v>8.8669217993969998E-3</v>
      </c>
      <c r="BB14" s="11">
        <v>1.702332</v>
      </c>
      <c r="BC14" s="11">
        <v>4.9803921309671997E-2</v>
      </c>
      <c r="BD14" s="4">
        <v>0.31292799999999998</v>
      </c>
      <c r="BE14" s="4">
        <v>5.6714054509009997E-3</v>
      </c>
      <c r="BF14" s="11">
        <v>2.2689680000000001</v>
      </c>
      <c r="BG14" s="11">
        <v>3.8013465561907003E-2</v>
      </c>
      <c r="BH14" s="11">
        <v>0.50541100000000005</v>
      </c>
      <c r="BI14" s="11">
        <v>1.19351986398E-2</v>
      </c>
      <c r="BJ14" s="11">
        <v>1.518605</v>
      </c>
      <c r="BK14" s="11">
        <v>4.6675099097514001E-2</v>
      </c>
      <c r="BL14" s="4">
        <v>0.2248</v>
      </c>
      <c r="BM14" s="4">
        <v>4.9636056852490002E-3</v>
      </c>
      <c r="BN14" s="11">
        <v>1.5992090000000001</v>
      </c>
      <c r="BO14" s="11">
        <v>2.9894999435864999E-2</v>
      </c>
      <c r="BP14" s="4">
        <v>0.21917400000000001</v>
      </c>
      <c r="BQ14" s="4">
        <v>3.91510513878E-3</v>
      </c>
      <c r="BR14" s="4">
        <v>0.49238900000000002</v>
      </c>
      <c r="BS14" s="4">
        <v>1.1195647367935E-2</v>
      </c>
      <c r="BT14" s="4">
        <v>3.4118999999999997E-2</v>
      </c>
      <c r="BU14" s="4">
        <v>1.424797710172E-3</v>
      </c>
      <c r="BV14" s="11">
        <v>3.685098</v>
      </c>
      <c r="BW14" s="11">
        <v>4.4492687250359E-2</v>
      </c>
      <c r="BX14" s="4">
        <v>2.7793999999999999E-2</v>
      </c>
      <c r="BY14" s="4">
        <v>8.7671142130199998E-4</v>
      </c>
      <c r="BZ14" s="4">
        <v>1.8200999999999998E-2</v>
      </c>
      <c r="CA14" s="4">
        <v>5.6450431037600004E-4</v>
      </c>
      <c r="CB14" s="11"/>
      <c r="CC14" s="4"/>
      <c r="CD14" s="4"/>
      <c r="CE14" s="11"/>
      <c r="CF14" s="11"/>
      <c r="CG14" s="4"/>
      <c r="CH14" s="4"/>
      <c r="CI14" s="11"/>
      <c r="CJ14" s="11"/>
      <c r="CK14" s="4"/>
      <c r="CL14" s="4"/>
      <c r="CM14" s="4"/>
      <c r="CN14" s="4"/>
      <c r="CO14" s="4"/>
      <c r="CP14" s="4"/>
      <c r="CQ14" s="13"/>
      <c r="CR14" s="13"/>
      <c r="CS14" s="13"/>
      <c r="CT14" s="13"/>
      <c r="CU14" s="4"/>
      <c r="CV14" s="4"/>
      <c r="CW14" s="4"/>
      <c r="CX14" s="4"/>
    </row>
    <row r="15" spans="1:102" x14ac:dyDescent="0.2">
      <c r="A15" s="1">
        <v>254</v>
      </c>
      <c r="B15" s="11">
        <v>1.2913490000000001</v>
      </c>
      <c r="C15" s="11">
        <v>7.6762239352666795E-3</v>
      </c>
      <c r="D15" s="11">
        <v>6.8939449999999995</v>
      </c>
      <c r="E15" s="11">
        <v>7.3595418044679103E-2</v>
      </c>
      <c r="F15" s="11">
        <v>9.2874169999999996</v>
      </c>
      <c r="G15" s="11">
        <v>8.6163182735381094E-2</v>
      </c>
      <c r="H15" s="11">
        <v>9.3566830000000003</v>
      </c>
      <c r="I15" s="11">
        <v>6.5415873358615498E-2</v>
      </c>
      <c r="J15" s="11">
        <v>9.2685680000000001</v>
      </c>
      <c r="K15" s="11">
        <v>6.0921612789565996E-2</v>
      </c>
      <c r="L15" s="11">
        <v>0.1841904</v>
      </c>
      <c r="M15" s="11">
        <v>1.0736747135716001E-2</v>
      </c>
      <c r="N15" s="13">
        <v>13.121210000000001</v>
      </c>
      <c r="O15" s="13">
        <v>0.52554049247856605</v>
      </c>
      <c r="P15" s="13">
        <v>19.73423</v>
      </c>
      <c r="Q15" s="13">
        <v>0.38242189606117499</v>
      </c>
      <c r="R15" s="15">
        <v>7816.5079999999998</v>
      </c>
      <c r="S15" s="15">
        <v>138.19639762512301</v>
      </c>
      <c r="T15" s="15">
        <v>335.20479999999998</v>
      </c>
      <c r="U15" s="15">
        <v>5.8733151969003599</v>
      </c>
      <c r="V15" s="15">
        <v>506.85180000000003</v>
      </c>
      <c r="W15" s="15">
        <v>29.325726550324902</v>
      </c>
      <c r="X15" s="13">
        <v>58.142299999999999</v>
      </c>
      <c r="Y15" s="13">
        <v>0.96178676201190805</v>
      </c>
      <c r="Z15" s="15">
        <v>109.9318</v>
      </c>
      <c r="AA15" s="15">
        <v>1.7230100093762399</v>
      </c>
      <c r="AB15" s="4">
        <v>0.184111</v>
      </c>
      <c r="AC15" s="4">
        <v>5.0776499997290002E-3</v>
      </c>
      <c r="AD15" s="15">
        <v>109.8456</v>
      </c>
      <c r="AE15" s="15">
        <v>1.3168721961759</v>
      </c>
      <c r="AF15" s="13">
        <v>14.1662</v>
      </c>
      <c r="AG15" s="13">
        <v>0.126470293996685</v>
      </c>
      <c r="AH15" s="13">
        <v>13.47838</v>
      </c>
      <c r="AI15" s="13">
        <v>0.29265191679712899</v>
      </c>
      <c r="AJ15" s="11">
        <v>0.50277899999999998</v>
      </c>
      <c r="AK15" s="11">
        <v>8.7546435481359996E-3</v>
      </c>
      <c r="AL15" s="4">
        <v>4.7470000000000004E-3</v>
      </c>
      <c r="AM15" s="4">
        <v>3.3715772215200002E-4</v>
      </c>
      <c r="AN15" s="11">
        <v>6.3123399999999998</v>
      </c>
      <c r="AO15" s="11">
        <v>8.1073664259674993E-2</v>
      </c>
      <c r="AP15" s="4">
        <v>0.59701599999999999</v>
      </c>
      <c r="AQ15" s="4">
        <v>7.634701828637E-3</v>
      </c>
      <c r="AR15" s="11">
        <v>1.9008259999999999</v>
      </c>
      <c r="AS15" s="11">
        <v>2.2913093817323E-2</v>
      </c>
      <c r="AT15" s="4">
        <v>0.35190100000000002</v>
      </c>
      <c r="AU15" s="4">
        <v>5.0015665504149999E-3</v>
      </c>
      <c r="AV15" s="11">
        <v>2.3610440000000001</v>
      </c>
      <c r="AW15" s="11">
        <v>4.3995609852951999E-2</v>
      </c>
      <c r="AX15" s="4">
        <v>1.0557019999999999</v>
      </c>
      <c r="AY15" s="4">
        <v>2.7942902601974001E-2</v>
      </c>
      <c r="AZ15" s="4">
        <v>0.50769200000000003</v>
      </c>
      <c r="BA15" s="4">
        <v>8.5594812039710005E-3</v>
      </c>
      <c r="BB15" s="11">
        <v>1.766445</v>
      </c>
      <c r="BC15" s="11">
        <v>4.4314001602378E-2</v>
      </c>
      <c r="BD15" s="4">
        <v>0.34255600000000003</v>
      </c>
      <c r="BE15" s="4">
        <v>5.8023347383740001E-3</v>
      </c>
      <c r="BF15" s="11">
        <v>2.3629549999999999</v>
      </c>
      <c r="BG15" s="11">
        <v>3.8705620238692999E-2</v>
      </c>
      <c r="BH15" s="11">
        <v>0.53354900000000005</v>
      </c>
      <c r="BI15" s="11">
        <v>1.0794022542886E-2</v>
      </c>
      <c r="BJ15" s="11">
        <v>1.646757</v>
      </c>
      <c r="BK15" s="11">
        <v>4.7251157218859002E-2</v>
      </c>
      <c r="BL15" s="4">
        <v>0.234711</v>
      </c>
      <c r="BM15" s="4">
        <v>5.7018192284239997E-3</v>
      </c>
      <c r="BN15" s="11">
        <v>1.649421</v>
      </c>
      <c r="BO15" s="11">
        <v>3.7469509352646001E-2</v>
      </c>
      <c r="BP15" s="4">
        <v>0.241898</v>
      </c>
      <c r="BQ15" s="4">
        <v>3.618722528056E-3</v>
      </c>
      <c r="BR15" s="4">
        <v>0.54290899999999997</v>
      </c>
      <c r="BS15" s="4">
        <v>1.1404290260575E-2</v>
      </c>
      <c r="BT15" s="4">
        <v>3.2148000000000003E-2</v>
      </c>
      <c r="BU15" s="4">
        <v>1.831583005234E-3</v>
      </c>
      <c r="BV15" s="11">
        <v>3.7381419999999999</v>
      </c>
      <c r="BW15" s="11">
        <v>4.416531887827E-2</v>
      </c>
      <c r="BX15" s="4">
        <v>2.9277000000000001E-2</v>
      </c>
      <c r="BY15" s="4">
        <v>8.3832494247699997E-4</v>
      </c>
      <c r="BZ15" s="4">
        <v>1.6587999999999999E-2</v>
      </c>
      <c r="CA15" s="4">
        <v>5.4769328826400005E-4</v>
      </c>
      <c r="CB15" s="11"/>
      <c r="CC15" s="4"/>
      <c r="CD15" s="4"/>
      <c r="CE15" s="11"/>
      <c r="CF15" s="11"/>
      <c r="CG15" s="4"/>
      <c r="CH15" s="4"/>
      <c r="CI15" s="11"/>
      <c r="CJ15" s="11"/>
      <c r="CK15" s="4"/>
      <c r="CL15" s="4"/>
      <c r="CM15" s="4"/>
      <c r="CN15" s="4"/>
      <c r="CO15" s="4"/>
      <c r="CP15" s="4"/>
      <c r="CQ15" s="13"/>
      <c r="CR15" s="13"/>
      <c r="CS15" s="13"/>
      <c r="CT15" s="13"/>
      <c r="CU15" s="4"/>
      <c r="CV15" s="4"/>
      <c r="CW15" s="4"/>
      <c r="CX15" s="4"/>
    </row>
    <row r="16" spans="1:102" x14ac:dyDescent="0.2">
      <c r="A16" s="1">
        <v>303</v>
      </c>
      <c r="B16" s="11">
        <v>1.296359</v>
      </c>
      <c r="C16" s="11">
        <v>7.9426502042022808E-3</v>
      </c>
      <c r="D16" s="11">
        <v>6.914123</v>
      </c>
      <c r="E16" s="11">
        <v>6.1498303842052904E-2</v>
      </c>
      <c r="F16" s="11">
        <v>9.3056909999999995</v>
      </c>
      <c r="G16" s="11">
        <v>9.1818256376581198E-2</v>
      </c>
      <c r="H16" s="11">
        <v>9.3912570000000013</v>
      </c>
      <c r="I16" s="11">
        <v>6.8062514070910907E-2</v>
      </c>
      <c r="J16" s="11">
        <v>9.3190299999999997</v>
      </c>
      <c r="K16" s="11">
        <v>5.7840847908670605E-2</v>
      </c>
      <c r="L16" s="11">
        <v>0.19071269999999999</v>
      </c>
      <c r="M16" s="11">
        <v>7.4362538447202992E-3</v>
      </c>
      <c r="N16" s="13">
        <v>12.19863</v>
      </c>
      <c r="O16" s="13">
        <v>0.71922967832044693</v>
      </c>
      <c r="P16" s="13">
        <v>18.115010000000002</v>
      </c>
      <c r="Q16" s="13">
        <v>0.32210838805339798</v>
      </c>
      <c r="R16" s="15">
        <v>7480.6090000000004</v>
      </c>
      <c r="S16" s="15">
        <v>128.45067157926599</v>
      </c>
      <c r="T16" s="15">
        <v>339.65449999999998</v>
      </c>
      <c r="U16" s="15">
        <v>4.3722021430674003</v>
      </c>
      <c r="V16" s="15">
        <v>530.48620000000005</v>
      </c>
      <c r="W16" s="15">
        <v>30.718773870914099</v>
      </c>
      <c r="X16" s="13">
        <v>57.414110000000001</v>
      </c>
      <c r="Y16" s="13">
        <v>0.94187008661528004</v>
      </c>
      <c r="Z16" s="15">
        <v>105.7482</v>
      </c>
      <c r="AA16" s="15">
        <v>2.06920025446769</v>
      </c>
      <c r="AB16" s="4">
        <v>0.19449900000000001</v>
      </c>
      <c r="AC16" s="4">
        <v>4.2435550568729998E-3</v>
      </c>
      <c r="AD16" s="15">
        <v>107.48</v>
      </c>
      <c r="AE16" s="15">
        <v>1.20042926810574</v>
      </c>
      <c r="AF16" s="13">
        <v>13.8734</v>
      </c>
      <c r="AG16" s="13">
        <v>0.15872067687459401</v>
      </c>
      <c r="AH16" s="13">
        <v>12.97029</v>
      </c>
      <c r="AI16" s="13">
        <v>0.168124967694635</v>
      </c>
      <c r="AJ16" s="11">
        <v>0.523451</v>
      </c>
      <c r="AK16" s="11">
        <v>9.5178311399650006E-3</v>
      </c>
      <c r="AL16" s="4">
        <v>3.908E-3</v>
      </c>
      <c r="AM16" s="4">
        <v>2.9501937965999999E-4</v>
      </c>
      <c r="AN16" s="11">
        <v>6.0402630000000004</v>
      </c>
      <c r="AO16" s="11">
        <v>7.6150657156197996E-2</v>
      </c>
      <c r="AP16" s="4">
        <v>0.57627799999999996</v>
      </c>
      <c r="AQ16" s="4">
        <v>9.6049674625989998E-3</v>
      </c>
      <c r="AR16" s="11">
        <v>1.8603529999999999</v>
      </c>
      <c r="AS16" s="11">
        <v>2.0152363241196999E-2</v>
      </c>
      <c r="AT16" s="4">
        <v>0.35115499999999999</v>
      </c>
      <c r="AU16" s="4">
        <v>5.0532018678129996E-3</v>
      </c>
      <c r="AV16" s="11">
        <v>2.2316739999999999</v>
      </c>
      <c r="AW16" s="11">
        <v>4.7563467247706E-2</v>
      </c>
      <c r="AX16" s="4">
        <v>1.0559460000000001</v>
      </c>
      <c r="AY16" s="4">
        <v>2.7193404637073999E-2</v>
      </c>
      <c r="AZ16" s="4">
        <v>0.49369600000000002</v>
      </c>
      <c r="BA16" s="4">
        <v>9.0778255225400003E-3</v>
      </c>
      <c r="BB16" s="11">
        <v>1.7075549999999999</v>
      </c>
      <c r="BC16" s="11">
        <v>4.1508857694664003E-2</v>
      </c>
      <c r="BD16" s="4">
        <v>0.32382</v>
      </c>
      <c r="BE16" s="4">
        <v>7.4562887749309997E-3</v>
      </c>
      <c r="BF16" s="11">
        <v>2.3689439999999999</v>
      </c>
      <c r="BG16" s="11">
        <v>5.1163909229132998E-2</v>
      </c>
      <c r="BH16" s="11">
        <v>0.52051000000000003</v>
      </c>
      <c r="BI16" s="11">
        <v>1.0634285629174E-2</v>
      </c>
      <c r="BJ16" s="11">
        <v>1.5213399999999999</v>
      </c>
      <c r="BK16" s="11">
        <v>4.1610767474621002E-2</v>
      </c>
      <c r="BL16" s="4">
        <v>0.228349</v>
      </c>
      <c r="BM16" s="4">
        <v>3.8036279304970002E-3</v>
      </c>
      <c r="BN16" s="11">
        <v>1.5728709999999999</v>
      </c>
      <c r="BO16" s="11">
        <v>3.5270715158130003E-2</v>
      </c>
      <c r="BP16" s="4">
        <v>0.227241</v>
      </c>
      <c r="BQ16" s="4">
        <v>4.0840071554879998E-3</v>
      </c>
      <c r="BR16" s="4">
        <v>0.51208100000000001</v>
      </c>
      <c r="BS16" s="4">
        <v>1.3572454862176999E-2</v>
      </c>
      <c r="BT16" s="4">
        <v>3.5582999999999997E-2</v>
      </c>
      <c r="BU16" s="4">
        <v>1.43584446735E-3</v>
      </c>
      <c r="BV16" s="11">
        <v>3.6717819999999999</v>
      </c>
      <c r="BW16" s="11">
        <v>3.8098387258807001E-2</v>
      </c>
      <c r="BX16" s="4">
        <v>2.8160000000000001E-2</v>
      </c>
      <c r="BY16" s="4">
        <v>8.4102813426899996E-4</v>
      </c>
      <c r="BZ16" s="4">
        <v>1.7134E-2</v>
      </c>
      <c r="CA16" s="4">
        <v>5.4569170302699995E-4</v>
      </c>
    </row>
    <row r="17" spans="1:79" x14ac:dyDescent="0.2">
      <c r="A17" s="1">
        <v>304</v>
      </c>
      <c r="B17" s="11">
        <v>1.2888999999999999</v>
      </c>
      <c r="C17" s="11">
        <v>7.8969502879954606E-3</v>
      </c>
      <c r="D17" s="11">
        <v>6.8579660000000002</v>
      </c>
      <c r="E17" s="11">
        <v>6.0998805649289105E-2</v>
      </c>
      <c r="F17" s="11">
        <v>9.3519070000000006</v>
      </c>
      <c r="G17" s="11">
        <v>9.2274263344177695E-2</v>
      </c>
      <c r="H17" s="11">
        <v>9.333081</v>
      </c>
      <c r="I17" s="11">
        <v>6.7640886419657098E-2</v>
      </c>
      <c r="J17" s="11">
        <v>9.2324649999999995</v>
      </c>
      <c r="K17" s="11">
        <v>5.7303560446850893E-2</v>
      </c>
      <c r="L17" s="11">
        <v>0.18923869999999998</v>
      </c>
      <c r="M17" s="11">
        <v>7.3330386949683902E-3</v>
      </c>
      <c r="N17" s="13">
        <v>12.10107</v>
      </c>
      <c r="O17" s="13">
        <v>0.71426997753228694</v>
      </c>
      <c r="P17" s="13">
        <v>18.479649999999999</v>
      </c>
      <c r="Q17" s="13">
        <v>0.32734635957309599</v>
      </c>
      <c r="R17" s="15">
        <v>7414.4440000000004</v>
      </c>
      <c r="S17" s="15">
        <v>127.31454378050699</v>
      </c>
      <c r="T17" s="15">
        <v>342.24520000000001</v>
      </c>
      <c r="U17" s="15">
        <v>9.1552051212257695</v>
      </c>
      <c r="V17" s="15">
        <v>526.24189999999999</v>
      </c>
      <c r="W17" s="15">
        <v>30.318144237296099</v>
      </c>
      <c r="X17" s="13">
        <v>57.492130000000003</v>
      </c>
      <c r="Y17" s="13">
        <v>0.96530305106036696</v>
      </c>
      <c r="Z17" s="15">
        <v>104.015</v>
      </c>
      <c r="AA17" s="15">
        <v>2.0631792187600499</v>
      </c>
      <c r="AB17" s="4">
        <v>0.19622300000000001</v>
      </c>
      <c r="AC17" s="4">
        <v>5.8690965543550001E-3</v>
      </c>
      <c r="AD17" s="15">
        <v>107.12309999999999</v>
      </c>
      <c r="AE17" s="15">
        <v>1.19644253354686</v>
      </c>
      <c r="AF17" s="13">
        <v>14.242660000000001</v>
      </c>
      <c r="AG17" s="13">
        <v>0.16062906482898701</v>
      </c>
      <c r="AH17" s="13">
        <v>13.177300000000001</v>
      </c>
      <c r="AI17" s="13">
        <v>0.181179561518235</v>
      </c>
      <c r="AJ17" s="11">
        <v>0.51076299999999997</v>
      </c>
      <c r="AK17" s="11">
        <v>8.1180517745199996E-3</v>
      </c>
      <c r="AL17" s="4">
        <v>6.3839999999999999E-3</v>
      </c>
      <c r="AM17" s="4">
        <v>3.8341337819499999E-4</v>
      </c>
      <c r="AN17" s="11">
        <v>6.1648360000000002</v>
      </c>
      <c r="AO17" s="11">
        <v>9.6871554769698998E-2</v>
      </c>
      <c r="AP17" s="4">
        <v>0.57799100000000003</v>
      </c>
      <c r="AQ17" s="4">
        <v>8.6930276311059998E-3</v>
      </c>
      <c r="AR17" s="11">
        <v>1.8496710000000001</v>
      </c>
      <c r="AS17" s="11">
        <v>2.0586206686729999E-2</v>
      </c>
      <c r="AT17" s="4">
        <v>0.33671000000000001</v>
      </c>
      <c r="AU17" s="4">
        <v>5.9222869109040004E-3</v>
      </c>
      <c r="AV17" s="11">
        <v>2.238391</v>
      </c>
      <c r="AW17" s="11">
        <v>4.5440624186641999E-2</v>
      </c>
      <c r="AX17" s="4">
        <v>1.00905</v>
      </c>
      <c r="AY17" s="4">
        <v>3.1303919392714999E-2</v>
      </c>
      <c r="AZ17" s="4">
        <v>0.48989500000000002</v>
      </c>
      <c r="BA17" s="4">
        <v>1.0347293006129001E-2</v>
      </c>
      <c r="BB17" s="11">
        <v>1.724739</v>
      </c>
      <c r="BC17" s="11">
        <v>4.5614167955668E-2</v>
      </c>
      <c r="BD17" s="4">
        <v>0.33743000000000001</v>
      </c>
      <c r="BE17" s="4">
        <v>7.7101246053859996E-3</v>
      </c>
      <c r="BF17" s="11">
        <v>2.4215110000000002</v>
      </c>
      <c r="BG17" s="11">
        <v>5.6899588157943E-2</v>
      </c>
      <c r="BH17" s="11">
        <v>0.521648</v>
      </c>
      <c r="BI17" s="11">
        <v>1.0041543343727E-2</v>
      </c>
      <c r="BJ17" s="11">
        <v>1.5524899999999999</v>
      </c>
      <c r="BK17" s="11">
        <v>4.1233374107971003E-2</v>
      </c>
      <c r="BL17" s="4">
        <v>0.238867</v>
      </c>
      <c r="BM17" s="4">
        <v>4.8941399110859997E-3</v>
      </c>
      <c r="BN17" s="11">
        <v>1.593486</v>
      </c>
      <c r="BO17" s="11">
        <v>2.9792901053848998E-2</v>
      </c>
      <c r="BP17" s="4">
        <v>0.23316700000000001</v>
      </c>
      <c r="BQ17" s="4">
        <v>2.9056250495310002E-3</v>
      </c>
      <c r="BR17" s="4">
        <v>0.54638100000000001</v>
      </c>
      <c r="BS17" s="4">
        <v>1.3902178551712999E-2</v>
      </c>
      <c r="BT17" s="4">
        <v>3.5643000000000001E-2</v>
      </c>
      <c r="BU17" s="4">
        <v>1.293361856072E-3</v>
      </c>
      <c r="BV17" s="11">
        <v>3.6393279999999999</v>
      </c>
      <c r="BW17" s="11">
        <v>3.9996205157840997E-2</v>
      </c>
      <c r="BX17" s="4">
        <v>2.8688000000000002E-2</v>
      </c>
      <c r="BY17" s="4">
        <v>8.5875089280700002E-4</v>
      </c>
      <c r="BZ17" s="4">
        <v>1.5299E-2</v>
      </c>
      <c r="CA17" s="4">
        <v>5.2001790303999999E-4</v>
      </c>
    </row>
    <row r="18" spans="1:79" x14ac:dyDescent="0.2">
      <c r="A18" s="1">
        <v>353</v>
      </c>
      <c r="B18" s="11">
        <v>1.312451</v>
      </c>
      <c r="C18" s="11">
        <v>8.4884317446871412E-3</v>
      </c>
      <c r="D18" s="11">
        <v>7.0323119999999992</v>
      </c>
      <c r="E18" s="11">
        <v>0.143346278266241</v>
      </c>
      <c r="F18" s="11">
        <v>9.2969439999999999</v>
      </c>
      <c r="G18" s="11">
        <v>8.2155568691660699E-2</v>
      </c>
      <c r="H18" s="11">
        <v>9.3609650000000002</v>
      </c>
      <c r="I18" s="11">
        <v>6.7914935216948594E-2</v>
      </c>
      <c r="J18" s="11">
        <v>9.2369149999999998</v>
      </c>
      <c r="K18" s="11">
        <v>5.6386417848542501E-2</v>
      </c>
      <c r="L18" s="11">
        <v>0.21754720000000002</v>
      </c>
      <c r="M18" s="11">
        <v>8.688606471224939E-3</v>
      </c>
      <c r="N18" s="13">
        <v>11.414300000000001</v>
      </c>
      <c r="O18" s="13">
        <v>0.76227543636788297</v>
      </c>
      <c r="P18" s="13">
        <v>18.778870000000001</v>
      </c>
      <c r="Q18" s="13">
        <v>0.17989728983451</v>
      </c>
      <c r="R18" s="15">
        <v>7401.0559999999996</v>
      </c>
      <c r="S18" s="15">
        <v>194.862408558623</v>
      </c>
      <c r="T18" s="15">
        <v>339.13389999999998</v>
      </c>
      <c r="U18" s="15">
        <v>4.30508268083757</v>
      </c>
      <c r="V18" s="15">
        <v>552.05859999999996</v>
      </c>
      <c r="W18" s="15">
        <v>31.833340475268699</v>
      </c>
      <c r="X18" s="13">
        <v>58.018610000000002</v>
      </c>
      <c r="Y18" s="13">
        <v>0.94105971022038404</v>
      </c>
      <c r="Z18" s="15">
        <v>107.32259999999999</v>
      </c>
      <c r="AA18" s="15">
        <v>1.7447778055091101</v>
      </c>
      <c r="AB18" s="4">
        <v>0.19211400000000001</v>
      </c>
      <c r="AC18" s="4">
        <v>5.4395168519179998E-3</v>
      </c>
      <c r="AD18" s="15">
        <v>108.4423</v>
      </c>
      <c r="AE18" s="15">
        <v>1.2111766122951999</v>
      </c>
      <c r="AF18" s="13">
        <v>13.575139999999999</v>
      </c>
      <c r="AG18" s="13">
        <v>0.18854954924234299</v>
      </c>
      <c r="AH18" s="13">
        <v>12.985010000000001</v>
      </c>
      <c r="AI18" s="13">
        <v>0.17346595032255899</v>
      </c>
      <c r="AJ18" s="11">
        <v>0.50327</v>
      </c>
      <c r="AK18" s="11">
        <v>9.7762693568600005E-3</v>
      </c>
      <c r="AL18" s="4">
        <v>3.826E-3</v>
      </c>
      <c r="AM18" s="4">
        <v>2.9416294534899998E-4</v>
      </c>
      <c r="AN18" s="11">
        <v>6.1170229999999997</v>
      </c>
      <c r="AO18" s="11">
        <v>8.3976447443015995E-2</v>
      </c>
      <c r="AP18" s="4">
        <v>0.58209900000000003</v>
      </c>
      <c r="AQ18" s="4">
        <v>9.0713775455140006E-3</v>
      </c>
      <c r="AR18" s="11">
        <v>1.8717330000000001</v>
      </c>
      <c r="AS18" s="11">
        <v>2.1289041279645E-2</v>
      </c>
      <c r="AT18" s="4">
        <v>0.34819899999999998</v>
      </c>
      <c r="AU18" s="4">
        <v>4.5258718036330003E-3</v>
      </c>
      <c r="AV18" s="11">
        <v>2.2676150000000002</v>
      </c>
      <c r="AW18" s="11">
        <v>4.6485050314758997E-2</v>
      </c>
      <c r="AX18" s="4">
        <v>1.035101</v>
      </c>
      <c r="AY18" s="4">
        <v>2.8404019802613999E-2</v>
      </c>
      <c r="AZ18" s="4">
        <v>0.49324000000000001</v>
      </c>
      <c r="BA18" s="4">
        <v>8.9862800063770006E-3</v>
      </c>
      <c r="BB18" s="11">
        <v>1.7317849999999999</v>
      </c>
      <c r="BC18" s="11">
        <v>4.3409656601532003E-2</v>
      </c>
      <c r="BD18" s="4">
        <v>0.31889499999999998</v>
      </c>
      <c r="BE18" s="4">
        <v>6.7529238213510003E-3</v>
      </c>
      <c r="BF18" s="11">
        <v>2.357599</v>
      </c>
      <c r="BG18" s="11">
        <v>4.8216668444826999E-2</v>
      </c>
      <c r="BH18" s="11">
        <v>0.51768499999999995</v>
      </c>
      <c r="BI18" s="11">
        <v>7.9970916684320003E-3</v>
      </c>
      <c r="BJ18" s="11">
        <v>1.5185630000000001</v>
      </c>
      <c r="BK18" s="11">
        <v>3.1066876819115002E-2</v>
      </c>
      <c r="BL18" s="4">
        <v>0.227661</v>
      </c>
      <c r="BM18" s="4">
        <v>4.1926263849139996E-3</v>
      </c>
      <c r="BN18" s="11">
        <v>1.598795</v>
      </c>
      <c r="BO18" s="11">
        <v>3.2759017724297998E-2</v>
      </c>
      <c r="BP18" s="4">
        <v>0.22983100000000001</v>
      </c>
      <c r="BQ18" s="4">
        <v>4.9015425443829997E-3</v>
      </c>
      <c r="BR18" s="4">
        <v>0.49324200000000001</v>
      </c>
      <c r="BS18" s="4">
        <v>1.3190353896497E-2</v>
      </c>
      <c r="BT18" s="4">
        <v>3.5735000000000003E-2</v>
      </c>
      <c r="BU18" s="4">
        <v>1.416684156043E-3</v>
      </c>
      <c r="BV18" s="11">
        <v>3.700259</v>
      </c>
      <c r="BW18" s="11">
        <v>4.2768306268522002E-2</v>
      </c>
      <c r="BX18" s="4">
        <v>2.8819000000000001E-2</v>
      </c>
      <c r="BY18" s="4">
        <v>8.28662206331E-4</v>
      </c>
      <c r="BZ18" s="4">
        <v>2.0261999999999999E-2</v>
      </c>
      <c r="CA18" s="4">
        <v>6.0274258317599997E-4</v>
      </c>
    </row>
    <row r="19" spans="1:79" x14ac:dyDescent="0.2">
      <c r="A19" s="1">
        <v>354</v>
      </c>
      <c r="B19" s="11">
        <v>1.282429</v>
      </c>
      <c r="C19" s="11">
        <v>7.8882426672818497E-3</v>
      </c>
      <c r="D19" s="11">
        <v>7.0146460000000008</v>
      </c>
      <c r="E19" s="11">
        <v>0.142986168315102</v>
      </c>
      <c r="F19" s="11">
        <v>9.2957110000000007</v>
      </c>
      <c r="G19" s="11">
        <v>8.2144674975499599E-2</v>
      </c>
      <c r="H19" s="11">
        <v>9.3258980000000005</v>
      </c>
      <c r="I19" s="11">
        <v>6.7660516767387296E-2</v>
      </c>
      <c r="J19" s="11">
        <v>9.2374589999999994</v>
      </c>
      <c r="K19" s="11">
        <v>5.6389742656419398E-2</v>
      </c>
      <c r="L19" s="11">
        <v>0.2132696</v>
      </c>
      <c r="M19" s="11">
        <v>8.5426294888554695E-3</v>
      </c>
      <c r="N19" s="13">
        <v>11.379949999999999</v>
      </c>
      <c r="O19" s="13">
        <v>0.76155104096335602</v>
      </c>
      <c r="P19" s="13">
        <v>18.605789999999999</v>
      </c>
      <c r="Q19" s="13">
        <v>0.27084684574485202</v>
      </c>
      <c r="R19" s="15">
        <v>7402.3959999999997</v>
      </c>
      <c r="S19" s="15">
        <v>194.89769501390299</v>
      </c>
      <c r="T19" s="15">
        <v>340.08980000000003</v>
      </c>
      <c r="U19" s="15">
        <v>4.5750310527195897</v>
      </c>
      <c r="V19" s="15">
        <v>542.30349999999999</v>
      </c>
      <c r="W19" s="15">
        <v>31.911505585116799</v>
      </c>
      <c r="X19" s="13">
        <v>56.659559999999999</v>
      </c>
      <c r="Y19" s="13">
        <v>1.0719423332711799</v>
      </c>
      <c r="Z19" s="15">
        <v>103.71639999999999</v>
      </c>
      <c r="AA19" s="15">
        <v>1.9937377040695401</v>
      </c>
      <c r="AB19" s="4">
        <v>0.19023899999999999</v>
      </c>
      <c r="AC19" s="4">
        <v>5.6758795064780002E-3</v>
      </c>
      <c r="AD19" s="15">
        <v>108.8507</v>
      </c>
      <c r="AE19" s="15">
        <v>1.3247138177637101</v>
      </c>
      <c r="AF19" s="13">
        <v>13.518000000000001</v>
      </c>
      <c r="AG19" s="13">
        <v>0.20465198468345999</v>
      </c>
      <c r="AH19" s="13">
        <v>12.847899999999999</v>
      </c>
      <c r="AI19" s="13">
        <v>0.20261832265858201</v>
      </c>
      <c r="AJ19" s="11">
        <v>0.50597700000000001</v>
      </c>
      <c r="AK19" s="11">
        <v>1.3228709953417E-2</v>
      </c>
      <c r="AL19" s="4">
        <v>5.9309999999999996E-3</v>
      </c>
      <c r="AM19" s="4">
        <v>3.66322414281E-4</v>
      </c>
      <c r="AN19" s="11">
        <v>6.070862</v>
      </c>
      <c r="AO19" s="11">
        <v>9.4732744437861005E-2</v>
      </c>
      <c r="AP19" s="4">
        <v>0.58061799999999997</v>
      </c>
      <c r="AQ19" s="4">
        <v>9.5702041459920003E-3</v>
      </c>
      <c r="AR19" s="11">
        <v>1.860719</v>
      </c>
      <c r="AS19" s="11">
        <v>2.8458302892872999E-2</v>
      </c>
      <c r="AT19" s="4">
        <v>0.34186</v>
      </c>
      <c r="AU19" s="4">
        <v>5.8245161154139996E-3</v>
      </c>
      <c r="AV19" s="11">
        <v>2.2534489999999998</v>
      </c>
      <c r="AW19" s="11">
        <v>5.4611251312821997E-2</v>
      </c>
      <c r="AX19" s="4">
        <v>1.020567</v>
      </c>
      <c r="AY19" s="4">
        <v>2.9218524665857001E-2</v>
      </c>
      <c r="AZ19" s="4">
        <v>0.489537</v>
      </c>
      <c r="BA19" s="4">
        <v>8.5119943247799999E-3</v>
      </c>
      <c r="BB19" s="11">
        <v>1.729592</v>
      </c>
      <c r="BC19" s="11">
        <v>4.9472171745957E-2</v>
      </c>
      <c r="BD19" s="4">
        <v>0.32036300000000001</v>
      </c>
      <c r="BE19" s="4">
        <v>7.7373524350859996E-3</v>
      </c>
      <c r="BF19" s="11">
        <v>2.3096160000000001</v>
      </c>
      <c r="BG19" s="11">
        <v>6.3421961903097998E-2</v>
      </c>
      <c r="BH19" s="11">
        <v>0.52138899999999999</v>
      </c>
      <c r="BI19" s="11">
        <v>9.933583391142E-3</v>
      </c>
      <c r="BJ19" s="11">
        <v>1.588365</v>
      </c>
      <c r="BK19" s="11">
        <v>3.2050294922010003E-2</v>
      </c>
      <c r="BL19" s="4">
        <v>0.23638999999999999</v>
      </c>
      <c r="BM19" s="4">
        <v>5.0989729192679996E-3</v>
      </c>
      <c r="BN19" s="11">
        <v>1.570122</v>
      </c>
      <c r="BO19" s="11">
        <v>3.9202896857682003E-2</v>
      </c>
      <c r="BP19" s="4">
        <v>0.23060600000000001</v>
      </c>
      <c r="BQ19" s="4">
        <v>4.3953726682220001E-3</v>
      </c>
      <c r="BR19" s="4">
        <v>0.52403699999999998</v>
      </c>
      <c r="BS19" s="4">
        <v>1.4408609887673E-2</v>
      </c>
      <c r="BT19" s="4">
        <v>3.3151E-2</v>
      </c>
      <c r="BU19" s="4">
        <v>1.1335371688049999E-3</v>
      </c>
      <c r="BV19" s="11">
        <v>3.6343200000000002</v>
      </c>
      <c r="BW19" s="11">
        <v>4.4865313016893997E-2</v>
      </c>
      <c r="BX19" s="4">
        <v>2.7539999999999999E-2</v>
      </c>
      <c r="BY19" s="4">
        <v>8.0670840156000004E-4</v>
      </c>
      <c r="BZ19" s="4">
        <v>1.6424999999999999E-2</v>
      </c>
      <c r="CA19" s="4">
        <v>5.3808682975900002E-4</v>
      </c>
    </row>
    <row r="20" spans="1:79" x14ac:dyDescent="0.2">
      <c r="A20" s="1">
        <v>403</v>
      </c>
      <c r="B20" s="11">
        <v>1.282951</v>
      </c>
      <c r="C20" s="11">
        <v>1.0256618929576898E-2</v>
      </c>
      <c r="D20" s="11">
        <v>7.3034320000000008</v>
      </c>
      <c r="E20" s="11">
        <v>0.15286967616243402</v>
      </c>
      <c r="F20" s="11">
        <v>9.1867079999999994</v>
      </c>
      <c r="G20" s="11">
        <v>7.8639049565265601E-2</v>
      </c>
      <c r="H20" s="11">
        <v>9.2065239999999999</v>
      </c>
      <c r="I20" s="11">
        <v>5.9901499835914106E-2</v>
      </c>
      <c r="J20" s="11">
        <v>9.1456569999999999</v>
      </c>
      <c r="K20" s="11">
        <v>5.72874333135341E-2</v>
      </c>
      <c r="L20" s="11">
        <v>0.1743931</v>
      </c>
      <c r="M20" s="11">
        <v>6.1524837502890499E-3</v>
      </c>
      <c r="N20" s="13">
        <v>11.96001</v>
      </c>
      <c r="O20" s="13">
        <v>1.5391400908714401</v>
      </c>
      <c r="P20" s="13">
        <v>19.17388</v>
      </c>
      <c r="Q20" s="13">
        <v>0.19003624895712801</v>
      </c>
      <c r="R20" s="15">
        <v>7474.8429999999998</v>
      </c>
      <c r="S20" s="15">
        <v>266.64865845030602</v>
      </c>
      <c r="T20" s="15">
        <v>338.49340000000001</v>
      </c>
      <c r="U20" s="15">
        <v>4.9810051649219096</v>
      </c>
      <c r="V20" s="15">
        <v>522.93179999999995</v>
      </c>
      <c r="W20" s="15">
        <v>30.285627610370199</v>
      </c>
      <c r="X20" s="13">
        <v>58.64378</v>
      </c>
      <c r="Y20" s="13">
        <v>0.98903737704272499</v>
      </c>
      <c r="Z20" s="15">
        <v>110.244</v>
      </c>
      <c r="AA20" s="15">
        <v>2.92605388351949</v>
      </c>
      <c r="AB20" s="4">
        <v>0.18903800000000001</v>
      </c>
      <c r="AC20" s="4">
        <v>5.9469557098100001E-3</v>
      </c>
      <c r="AD20" s="15">
        <v>108.9542</v>
      </c>
      <c r="AE20" s="15">
        <v>1.2168942485205401</v>
      </c>
      <c r="AF20" s="13">
        <v>13.74057</v>
      </c>
      <c r="AG20" s="13">
        <v>0.137241648382017</v>
      </c>
      <c r="AH20" s="13">
        <v>13.06429</v>
      </c>
      <c r="AI20" s="13">
        <v>0.15145177822831099</v>
      </c>
      <c r="AJ20" s="11">
        <v>0.52204899999999999</v>
      </c>
      <c r="AK20" s="11">
        <v>1.3055619436956E-2</v>
      </c>
      <c r="AL20" s="4">
        <v>4.2890000000000003E-3</v>
      </c>
      <c r="AM20" s="4">
        <v>3.2111493413799997E-4</v>
      </c>
      <c r="AN20" s="11">
        <v>6.3640670000000004</v>
      </c>
      <c r="AO20" s="11">
        <v>0.111788286011247</v>
      </c>
      <c r="AP20" s="4">
        <v>0.58653500000000003</v>
      </c>
      <c r="AQ20" s="4">
        <v>8.6230027994899996E-3</v>
      </c>
      <c r="AR20" s="11">
        <v>1.8913340000000001</v>
      </c>
      <c r="AS20" s="11">
        <v>2.5027388312606001E-2</v>
      </c>
      <c r="AT20" s="4">
        <v>0.35471599999999998</v>
      </c>
      <c r="AU20" s="4">
        <v>5.1758190783609999E-3</v>
      </c>
      <c r="AV20" s="11">
        <v>2.243017</v>
      </c>
      <c r="AW20" s="11">
        <v>4.0514878116795001E-2</v>
      </c>
      <c r="AX20" s="4">
        <v>1.0370250000000001</v>
      </c>
      <c r="AY20" s="4">
        <v>3.2513429347866003E-2</v>
      </c>
      <c r="AZ20" s="4">
        <v>0.495564</v>
      </c>
      <c r="BA20" s="4">
        <v>9.1727010123069993E-3</v>
      </c>
      <c r="BB20" s="11">
        <v>1.6818150000000001</v>
      </c>
      <c r="BC20" s="11">
        <v>4.5450911167797002E-2</v>
      </c>
      <c r="BD20" s="4">
        <v>0.31970599999999999</v>
      </c>
      <c r="BE20" s="4">
        <v>6.8539997835299999E-3</v>
      </c>
      <c r="BF20" s="11">
        <v>2.3811749999999998</v>
      </c>
      <c r="BG20" s="11">
        <v>5.1471520897035002E-2</v>
      </c>
      <c r="BH20" s="11">
        <v>0.51464600000000005</v>
      </c>
      <c r="BI20" s="11">
        <v>6.1007745100049998E-3</v>
      </c>
      <c r="BJ20" s="11">
        <v>1.574198</v>
      </c>
      <c r="BK20" s="11">
        <v>2.4855104955921001E-2</v>
      </c>
      <c r="BL20" s="4">
        <v>0.23302</v>
      </c>
      <c r="BM20" s="4">
        <v>4.6534397266689998E-3</v>
      </c>
      <c r="BN20" s="11">
        <v>1.642963</v>
      </c>
      <c r="BO20" s="11">
        <v>3.3396644612429E-2</v>
      </c>
      <c r="BP20" s="4">
        <v>0.22467899999999999</v>
      </c>
      <c r="BQ20" s="4">
        <v>3.7651191434139998E-3</v>
      </c>
      <c r="BR20" s="4">
        <v>0.51140799999999997</v>
      </c>
      <c r="BS20" s="4">
        <v>1.2825057892931001E-2</v>
      </c>
      <c r="BT20" s="4">
        <v>3.7654E-2</v>
      </c>
      <c r="BU20" s="4">
        <v>1.7908556288050001E-3</v>
      </c>
      <c r="BV20" s="11">
        <v>3.7245650000000001</v>
      </c>
      <c r="BW20" s="11">
        <v>5.5906106130536003E-2</v>
      </c>
      <c r="BX20" s="4">
        <v>2.7774E-2</v>
      </c>
      <c r="BY20" s="4">
        <v>7.9731659741500002E-4</v>
      </c>
      <c r="BZ20" s="4">
        <v>8.7069999999999995E-2</v>
      </c>
      <c r="CA20" s="4">
        <v>1.501175071361E-3</v>
      </c>
    </row>
    <row r="21" spans="1:79" x14ac:dyDescent="0.2">
      <c r="A21" s="1">
        <v>404</v>
      </c>
      <c r="B21" s="11">
        <v>1.2535339999999999</v>
      </c>
      <c r="C21" s="11">
        <v>1.08810879275614E-2</v>
      </c>
      <c r="D21" s="11">
        <v>7.1562279999999996</v>
      </c>
      <c r="E21" s="11">
        <v>0.166678631579987</v>
      </c>
      <c r="F21" s="11">
        <v>9.1668229999999991</v>
      </c>
      <c r="G21" s="11">
        <v>7.8468831928687602E-2</v>
      </c>
      <c r="H21" s="11">
        <v>9.1071229999999996</v>
      </c>
      <c r="I21" s="11">
        <v>5.9254757877849798E-2</v>
      </c>
      <c r="J21" s="11">
        <v>9.103453</v>
      </c>
      <c r="K21" s="11">
        <v>5.70230728520865E-2</v>
      </c>
      <c r="L21" s="11">
        <v>0.17057919999999999</v>
      </c>
      <c r="M21" s="11">
        <v>5.9958355429201296E-3</v>
      </c>
      <c r="N21" s="13">
        <v>11.60046</v>
      </c>
      <c r="O21" s="13">
        <v>1.4928694664654001</v>
      </c>
      <c r="P21" s="13">
        <v>18.84205</v>
      </c>
      <c r="Q21" s="13">
        <v>0.215235626488708</v>
      </c>
      <c r="R21" s="15">
        <v>7419.4679999999998</v>
      </c>
      <c r="S21" s="15">
        <v>264.67328348303101</v>
      </c>
      <c r="T21" s="15">
        <v>332.75709999999998</v>
      </c>
      <c r="U21" s="15">
        <v>4.8965929793801797</v>
      </c>
      <c r="V21" s="15">
        <v>514.58500000000004</v>
      </c>
      <c r="W21" s="15">
        <v>29.824351846892402</v>
      </c>
      <c r="X21" s="13">
        <v>57.448950000000004</v>
      </c>
      <c r="Y21" s="13">
        <v>1.0246187601890899</v>
      </c>
      <c r="Z21" s="15">
        <v>108.178</v>
      </c>
      <c r="AA21" s="15">
        <v>2.8628722214215099</v>
      </c>
      <c r="AB21" s="4">
        <v>0.19072900000000001</v>
      </c>
      <c r="AC21" s="4">
        <v>6.8598137836240001E-3</v>
      </c>
      <c r="AD21" s="15">
        <v>107.7796</v>
      </c>
      <c r="AE21" s="15">
        <v>1.20377544521726</v>
      </c>
      <c r="AF21" s="13">
        <v>13.64395</v>
      </c>
      <c r="AG21" s="13">
        <v>0.15742680978283499</v>
      </c>
      <c r="AH21" s="13">
        <v>12.98845</v>
      </c>
      <c r="AI21" s="13">
        <v>0.16372928201060499</v>
      </c>
      <c r="AJ21" s="11">
        <v>0.49709100000000001</v>
      </c>
      <c r="AK21" s="11">
        <v>1.2474777218046001E-2</v>
      </c>
      <c r="AL21" s="4">
        <v>5.7609999999999996E-3</v>
      </c>
      <c r="AM21" s="4">
        <v>3.7355358691399998E-4</v>
      </c>
      <c r="AN21" s="11">
        <v>6.0943420000000001</v>
      </c>
      <c r="AO21" s="11">
        <v>0.10022455809408901</v>
      </c>
      <c r="AP21" s="4">
        <v>0.57221599999999995</v>
      </c>
      <c r="AQ21" s="4">
        <v>9.9298193628609994E-3</v>
      </c>
      <c r="AR21" s="11">
        <v>1.8551249999999999</v>
      </c>
      <c r="AS21" s="11">
        <v>2.5076393469994001E-2</v>
      </c>
      <c r="AT21" s="4">
        <v>0.34499400000000002</v>
      </c>
      <c r="AU21" s="4">
        <v>5.5257889917280003E-3</v>
      </c>
      <c r="AV21" s="11">
        <v>2.2539319999999998</v>
      </c>
      <c r="AW21" s="11">
        <v>4.9447936012573003E-2</v>
      </c>
      <c r="AX21" s="4">
        <v>1.0200769999999999</v>
      </c>
      <c r="AY21" s="4">
        <v>2.8534952687718999E-2</v>
      </c>
      <c r="AZ21" s="4">
        <v>0.49126900000000001</v>
      </c>
      <c r="BA21" s="4">
        <v>8.6287241258829993E-3</v>
      </c>
      <c r="BB21" s="11">
        <v>1.699093</v>
      </c>
      <c r="BC21" s="11">
        <v>4.7614968078050997E-2</v>
      </c>
      <c r="BD21" s="4">
        <v>0.32661400000000002</v>
      </c>
      <c r="BE21" s="4">
        <v>5.7655882702060002E-3</v>
      </c>
      <c r="BF21" s="11">
        <v>2.367254</v>
      </c>
      <c r="BG21" s="11">
        <v>4.8248411860087999E-2</v>
      </c>
      <c r="BH21" s="11">
        <v>0.51895800000000003</v>
      </c>
      <c r="BI21" s="11">
        <v>7.6264586687930002E-3</v>
      </c>
      <c r="BJ21" s="11">
        <v>1.5628340000000001</v>
      </c>
      <c r="BK21" s="11">
        <v>3.3847080501252E-2</v>
      </c>
      <c r="BL21" s="4">
        <v>0.22599900000000001</v>
      </c>
      <c r="BM21" s="4">
        <v>5.0086951894409999E-3</v>
      </c>
      <c r="BN21" s="11">
        <v>1.5824400000000001</v>
      </c>
      <c r="BO21" s="11">
        <v>4.2187865866311999E-2</v>
      </c>
      <c r="BP21" s="4">
        <v>0.22766600000000001</v>
      </c>
      <c r="BQ21" s="4">
        <v>3.884470432234E-3</v>
      </c>
      <c r="BR21" s="4">
        <v>0.53159299999999998</v>
      </c>
      <c r="BS21" s="4">
        <v>1.3692161256695E-2</v>
      </c>
      <c r="BT21" s="4">
        <v>3.4301999999999999E-2</v>
      </c>
      <c r="BU21" s="4">
        <v>1.4231786561079999E-3</v>
      </c>
      <c r="BV21" s="11">
        <v>3.662868</v>
      </c>
      <c r="BW21" s="11">
        <v>5.5767261473224999E-2</v>
      </c>
      <c r="BX21" s="4">
        <v>2.7681000000000001E-2</v>
      </c>
      <c r="BY21" s="4">
        <v>7.95913471227E-4</v>
      </c>
      <c r="BZ21" s="4">
        <v>1.7756999999999998E-2</v>
      </c>
      <c r="CA21" s="4">
        <v>6.8272865188500004E-4</v>
      </c>
    </row>
    <row r="22" spans="1:79" x14ac:dyDescent="0.2">
      <c r="A22" s="1">
        <v>453</v>
      </c>
      <c r="B22" s="11">
        <v>1.2966249999999999</v>
      </c>
      <c r="C22" s="11">
        <v>1.2029030789212299E-2</v>
      </c>
      <c r="D22" s="11">
        <v>7.0837580000000004</v>
      </c>
      <c r="E22" s="11">
        <v>0.215356047958842</v>
      </c>
      <c r="F22" s="11">
        <v>9.2683900000000001</v>
      </c>
      <c r="G22" s="11">
        <v>7.5408333478203707E-2</v>
      </c>
      <c r="H22" s="11">
        <v>9.1896759999999986</v>
      </c>
      <c r="I22" s="11">
        <v>6.2747709888201497E-2</v>
      </c>
      <c r="J22" s="11">
        <v>9.1836320000000011</v>
      </c>
      <c r="K22" s="11">
        <v>6.1382448595063602E-2</v>
      </c>
      <c r="L22" s="11">
        <v>0.14452200000000001</v>
      </c>
      <c r="M22" s="11">
        <v>8.29696601363312E-3</v>
      </c>
      <c r="N22" s="13">
        <v>9.4488249999999994</v>
      </c>
      <c r="O22" s="13">
        <v>1.2589278286713599</v>
      </c>
      <c r="P22" s="13">
        <v>18.046320000000001</v>
      </c>
      <c r="Q22" s="13">
        <v>0.25313828574310399</v>
      </c>
      <c r="R22" s="15">
        <v>7415.317</v>
      </c>
      <c r="S22" s="15">
        <v>241.406976176417</v>
      </c>
      <c r="T22" s="15">
        <v>338.9162</v>
      </c>
      <c r="U22" s="15">
        <v>5.3306709945709496</v>
      </c>
      <c r="V22" s="15">
        <v>458.84339999999997</v>
      </c>
      <c r="W22" s="15">
        <v>26.518602574729702</v>
      </c>
      <c r="X22" s="13">
        <v>57.4497</v>
      </c>
      <c r="Y22" s="13">
        <v>0.98131480006013905</v>
      </c>
      <c r="Z22" s="15">
        <v>105.9554</v>
      </c>
      <c r="AA22" s="15">
        <v>2.9284892111282002</v>
      </c>
      <c r="AB22" s="4">
        <v>0.201601</v>
      </c>
      <c r="AC22" s="4">
        <v>5.407765669057E-3</v>
      </c>
      <c r="AD22" s="15">
        <v>111.4644</v>
      </c>
      <c r="AE22" s="15">
        <v>1.24493047045772</v>
      </c>
      <c r="AF22" s="13">
        <v>13.662000000000001</v>
      </c>
      <c r="AG22" s="13">
        <v>0.22520693315583101</v>
      </c>
      <c r="AH22" s="13">
        <v>12.88495</v>
      </c>
      <c r="AI22" s="13">
        <v>0.15536206702986599</v>
      </c>
      <c r="AJ22" s="11">
        <v>0.49138900000000002</v>
      </c>
      <c r="AK22" s="11">
        <v>1.008556058933E-2</v>
      </c>
      <c r="AL22" s="4">
        <v>8.7119999999999993E-3</v>
      </c>
      <c r="AM22" s="4">
        <v>8.5936430944600001E-4</v>
      </c>
      <c r="AN22" s="11">
        <v>6.23461</v>
      </c>
      <c r="AO22" s="11">
        <v>9.3866780140675996E-2</v>
      </c>
      <c r="AP22" s="4">
        <v>0.58455599999999996</v>
      </c>
      <c r="AQ22" s="4">
        <v>9.9845932807089994E-3</v>
      </c>
      <c r="AR22" s="11">
        <v>1.8747320000000001</v>
      </c>
      <c r="AS22" s="11">
        <v>2.6138688834661E-2</v>
      </c>
      <c r="AT22" s="4">
        <v>0.35426400000000002</v>
      </c>
      <c r="AU22" s="4">
        <v>6.6138557809099999E-3</v>
      </c>
      <c r="AV22" s="11">
        <v>2.251938</v>
      </c>
      <c r="AW22" s="11">
        <v>4.8477692947490998E-2</v>
      </c>
      <c r="AX22" s="4">
        <v>1.055315</v>
      </c>
      <c r="AY22" s="4">
        <v>2.6013178123290001E-2</v>
      </c>
      <c r="AZ22" s="4">
        <v>0.50690000000000002</v>
      </c>
      <c r="BA22" s="4">
        <v>9.8963750848120001E-3</v>
      </c>
      <c r="BB22" s="11">
        <v>1.674669</v>
      </c>
      <c r="BC22" s="11">
        <v>4.4814753257148003E-2</v>
      </c>
      <c r="BD22" s="4">
        <v>0.31722400000000001</v>
      </c>
      <c r="BE22" s="4">
        <v>5.8654228484619998E-3</v>
      </c>
      <c r="BF22" s="11">
        <v>2.3845879999999999</v>
      </c>
      <c r="BG22" s="11">
        <v>5.4226073518019002E-2</v>
      </c>
      <c r="BH22" s="11">
        <v>0.52897499999999997</v>
      </c>
      <c r="BI22" s="11">
        <v>8.2227608066279996E-3</v>
      </c>
      <c r="BJ22" s="11">
        <v>1.520246</v>
      </c>
      <c r="BK22" s="11">
        <v>2.8172219402822E-2</v>
      </c>
      <c r="BL22" s="4">
        <v>0.23383200000000001</v>
      </c>
      <c r="BM22" s="4">
        <v>5.2993062437039998E-3</v>
      </c>
      <c r="BN22" s="11">
        <v>1.595569</v>
      </c>
      <c r="BO22" s="11">
        <v>3.3703831371833998E-2</v>
      </c>
      <c r="BP22" s="4">
        <v>0.228239</v>
      </c>
      <c r="BQ22" s="4">
        <v>4.4595364301599997E-3</v>
      </c>
      <c r="BR22" s="4">
        <v>0.515401</v>
      </c>
      <c r="BS22" s="4">
        <v>1.4636620148983001E-2</v>
      </c>
      <c r="BT22" s="4">
        <v>3.6260000000000001E-2</v>
      </c>
      <c r="BU22" s="4">
        <v>1.293802253997E-3</v>
      </c>
      <c r="BV22" s="11">
        <v>3.658846</v>
      </c>
      <c r="BW22" s="11">
        <v>5.1642935815310001E-2</v>
      </c>
      <c r="BX22" s="4">
        <v>2.7688000000000001E-2</v>
      </c>
      <c r="BY22" s="4">
        <v>8.4308552553299997E-4</v>
      </c>
      <c r="BZ22" s="4">
        <v>0.104916</v>
      </c>
      <c r="CA22" s="4">
        <v>1.992226336469E-3</v>
      </c>
    </row>
    <row r="23" spans="1:79" x14ac:dyDescent="0.2">
      <c r="A23" s="1">
        <v>454</v>
      </c>
      <c r="B23" s="11">
        <v>1.273053</v>
      </c>
      <c r="C23" s="11">
        <v>7.6991640832498008E-3</v>
      </c>
      <c r="D23" s="11">
        <v>7.0290429999999997</v>
      </c>
      <c r="E23" s="11">
        <v>0.213692644312242</v>
      </c>
      <c r="F23" s="11">
        <v>9.210051</v>
      </c>
      <c r="G23" s="11">
        <v>7.4933685238653597E-2</v>
      </c>
      <c r="H23" s="11">
        <v>9.0999869999999987</v>
      </c>
      <c r="I23" s="11">
        <v>6.2135311389688107E-2</v>
      </c>
      <c r="J23" s="11">
        <v>9.1135839999999995</v>
      </c>
      <c r="K23" s="11">
        <v>6.09142514646622E-2</v>
      </c>
      <c r="L23" s="11">
        <v>0.14377180000000001</v>
      </c>
      <c r="M23" s="11">
        <v>8.2538967811641197E-3</v>
      </c>
      <c r="N23" s="13">
        <v>9.2741410000000002</v>
      </c>
      <c r="O23" s="13">
        <v>1.23585319169469</v>
      </c>
      <c r="P23" s="13">
        <v>17.565190000000001</v>
      </c>
      <c r="Q23" s="13">
        <v>0.29779793496177598</v>
      </c>
      <c r="R23" s="15">
        <v>7380.3329999999996</v>
      </c>
      <c r="S23" s="15">
        <v>240.268059901621</v>
      </c>
      <c r="T23" s="15">
        <v>336.65320000000003</v>
      </c>
      <c r="U23" s="15">
        <v>5.29507772394778</v>
      </c>
      <c r="V23" s="15">
        <v>446.88760000000002</v>
      </c>
      <c r="W23" s="15">
        <v>26.365652945519098</v>
      </c>
      <c r="X23" s="13">
        <v>55.573810000000002</v>
      </c>
      <c r="Y23" s="13">
        <v>1.10792041097897</v>
      </c>
      <c r="Z23" s="15">
        <v>102.2012</v>
      </c>
      <c r="AA23" s="15">
        <v>2.9582273803125498</v>
      </c>
      <c r="AB23" s="4">
        <v>0.189752</v>
      </c>
      <c r="AC23" s="4">
        <v>4.6343038694020003E-3</v>
      </c>
      <c r="AD23" s="15">
        <v>110.82989999999999</v>
      </c>
      <c r="AE23" s="15">
        <v>1.23820206611073</v>
      </c>
      <c r="AF23" s="13">
        <v>13.306889999999999</v>
      </c>
      <c r="AG23" s="13">
        <v>0.252151078723794</v>
      </c>
      <c r="AH23" s="13">
        <v>12.702299999999999</v>
      </c>
      <c r="AI23" s="13">
        <v>0.183511823551712</v>
      </c>
      <c r="AJ23" s="11">
        <v>0.49718000000000001</v>
      </c>
      <c r="AK23" s="11">
        <v>8.7913745420950002E-3</v>
      </c>
      <c r="AL23" s="4">
        <v>4.5189999999999996E-3</v>
      </c>
      <c r="AM23" s="4">
        <v>3.39595904257E-4</v>
      </c>
      <c r="AN23" s="11">
        <v>6.0228390000000003</v>
      </c>
      <c r="AO23" s="11">
        <v>0.10294066122528001</v>
      </c>
      <c r="AP23" s="4">
        <v>0.58081000000000005</v>
      </c>
      <c r="AQ23" s="4">
        <v>1.2027180500284E-2</v>
      </c>
      <c r="AR23" s="11">
        <v>1.8203959999999999</v>
      </c>
      <c r="AS23" s="11">
        <v>2.4352499972023999E-2</v>
      </c>
      <c r="AT23" s="4">
        <v>0.33732899999999999</v>
      </c>
      <c r="AU23" s="4">
        <v>5.3140804224260001E-3</v>
      </c>
      <c r="AV23" s="11">
        <v>2.2105730000000001</v>
      </c>
      <c r="AW23" s="11">
        <v>5.0756951822332003E-2</v>
      </c>
      <c r="AX23" s="4">
        <v>1.0142180000000001</v>
      </c>
      <c r="AY23" s="4">
        <v>2.8012876071906001E-2</v>
      </c>
      <c r="AZ23" s="4">
        <v>0.47347299999999998</v>
      </c>
      <c r="BA23" s="4">
        <v>1.1099286059344E-2</v>
      </c>
      <c r="BB23" s="11">
        <v>1.6678170000000001</v>
      </c>
      <c r="BC23" s="11">
        <v>4.7208231830581003E-2</v>
      </c>
      <c r="BD23" s="4">
        <v>0.31265599999999999</v>
      </c>
      <c r="BE23" s="4">
        <v>6.4066600732100003E-3</v>
      </c>
      <c r="BF23" s="11">
        <v>2.2579389999999999</v>
      </c>
      <c r="BG23" s="11">
        <v>4.4463998140255E-2</v>
      </c>
      <c r="BH23" s="11">
        <v>0.49658600000000003</v>
      </c>
      <c r="BI23" s="11">
        <v>1.0184062765540999E-2</v>
      </c>
      <c r="BJ23" s="11">
        <v>1.4923470000000001</v>
      </c>
      <c r="BK23" s="11">
        <v>3.0098379433261001E-2</v>
      </c>
      <c r="BL23" s="4">
        <v>0.22319900000000001</v>
      </c>
      <c r="BM23" s="4">
        <v>4.9560169168030004E-3</v>
      </c>
      <c r="BN23" s="11">
        <v>1.5433509999999999</v>
      </c>
      <c r="BO23" s="11">
        <v>3.4008771327828001E-2</v>
      </c>
      <c r="BP23" s="4">
        <v>0.21962400000000001</v>
      </c>
      <c r="BQ23" s="4">
        <v>4.3960831181239996E-3</v>
      </c>
      <c r="BR23" s="4">
        <v>0.516648</v>
      </c>
      <c r="BS23" s="4">
        <v>1.1275377933204E-2</v>
      </c>
      <c r="BT23" s="4">
        <v>3.4548000000000002E-2</v>
      </c>
      <c r="BU23" s="4">
        <v>2.0028648722909999E-3</v>
      </c>
      <c r="BV23" s="11">
        <v>3.6480589999999999</v>
      </c>
      <c r="BW23" s="11">
        <v>6.4876757115296002E-2</v>
      </c>
      <c r="BX23" s="4">
        <v>2.8485E-2</v>
      </c>
      <c r="BY23" s="4">
        <v>8.3380826722300003E-4</v>
      </c>
      <c r="BZ23" s="4">
        <v>1.6240999999999998E-2</v>
      </c>
      <c r="CA23" s="4">
        <v>5.5482302256799996E-4</v>
      </c>
    </row>
    <row r="24" spans="1:79" x14ac:dyDescent="0.2">
      <c r="A24" s="1">
        <v>494</v>
      </c>
      <c r="B24" s="11">
        <v>1.262837</v>
      </c>
      <c r="C24" s="11">
        <v>8.2374013744814303E-3</v>
      </c>
      <c r="D24" s="11">
        <v>7.396421000000001</v>
      </c>
      <c r="E24" s="11">
        <v>0.36394045710380901</v>
      </c>
      <c r="F24" s="11">
        <v>9.3526600000000002</v>
      </c>
      <c r="G24" s="11">
        <v>9.8063313172359001E-2</v>
      </c>
      <c r="H24" s="11">
        <v>9.2970600000000001</v>
      </c>
      <c r="I24" s="11">
        <v>7.2925837969292404E-2</v>
      </c>
      <c r="J24" s="11">
        <v>9.252281</v>
      </c>
      <c r="K24" s="11">
        <v>7.0782185502679104E-2</v>
      </c>
      <c r="L24" s="11">
        <v>0.14751829999999999</v>
      </c>
      <c r="M24" s="11">
        <v>1.33184560710717E-2</v>
      </c>
      <c r="N24" s="13">
        <v>10.326180000000001</v>
      </c>
      <c r="O24" s="13">
        <v>0.78846037563328697</v>
      </c>
      <c r="P24" s="13">
        <v>17.73066</v>
      </c>
      <c r="Q24" s="13">
        <v>0.36315431089724198</v>
      </c>
      <c r="R24" s="15">
        <v>7578.5</v>
      </c>
      <c r="S24" s="15">
        <v>256.34215135247803</v>
      </c>
      <c r="T24" s="15">
        <v>335.05889999999999</v>
      </c>
      <c r="U24" s="15">
        <v>4.5834416911366596</v>
      </c>
      <c r="V24" s="15">
        <v>490.69909999999999</v>
      </c>
      <c r="W24" s="15">
        <v>28.634081389068999</v>
      </c>
      <c r="X24" s="13">
        <v>55.921610000000001</v>
      </c>
      <c r="Y24" s="13">
        <v>1.0193329570885401</v>
      </c>
      <c r="Z24" s="15">
        <v>97.429019999999994</v>
      </c>
      <c r="AA24" s="15">
        <v>3.04361344530238</v>
      </c>
      <c r="AB24" s="4">
        <v>0.20102800000000001</v>
      </c>
      <c r="AC24" s="4">
        <v>5.8657060862770003E-3</v>
      </c>
      <c r="AD24" s="15">
        <v>114.3402</v>
      </c>
      <c r="AE24" s="15">
        <v>1.27705012226967</v>
      </c>
      <c r="AF24" s="13">
        <v>13.9091</v>
      </c>
      <c r="AG24" s="13">
        <v>0.40009021275425199</v>
      </c>
      <c r="AH24" s="13">
        <v>12.84197</v>
      </c>
      <c r="AI24" s="13">
        <v>0.217840693652358</v>
      </c>
      <c r="AJ24" s="11">
        <v>0.51675599999999999</v>
      </c>
      <c r="AK24" s="11">
        <v>1.0617654094253999E-2</v>
      </c>
      <c r="AL24" s="4">
        <v>5.0759999999999998E-3</v>
      </c>
      <c r="AM24" s="4">
        <v>3.5877457838100001E-4</v>
      </c>
      <c r="AN24" s="11">
        <v>6.1397680000000001</v>
      </c>
      <c r="AO24" s="11">
        <v>9.9954602381603003E-2</v>
      </c>
      <c r="AP24" s="4">
        <v>0.60258400000000001</v>
      </c>
      <c r="AQ24" s="4">
        <v>1.0567842762161E-2</v>
      </c>
      <c r="AR24" s="11">
        <v>1.899187</v>
      </c>
      <c r="AS24" s="11">
        <v>2.6852666810458999E-2</v>
      </c>
      <c r="AT24" s="4">
        <v>0.35498299999999999</v>
      </c>
      <c r="AU24" s="4">
        <v>6.2529265611769996E-3</v>
      </c>
      <c r="AV24" s="11">
        <v>2.3610709999999999</v>
      </c>
      <c r="AW24" s="11">
        <v>4.7526904911355999E-2</v>
      </c>
      <c r="AX24" s="4">
        <v>1.0246820000000001</v>
      </c>
      <c r="AY24" s="4">
        <v>2.8118813237101001E-2</v>
      </c>
      <c r="AZ24" s="4">
        <v>0.50350799999999996</v>
      </c>
      <c r="BA24" s="4">
        <v>1.1166624185546E-2</v>
      </c>
      <c r="BB24" s="11">
        <v>1.6840310000000001</v>
      </c>
      <c r="BC24" s="11">
        <v>5.2459394247048999E-2</v>
      </c>
      <c r="BD24" s="4">
        <v>0.32920500000000003</v>
      </c>
      <c r="BE24" s="4">
        <v>8.4096643045819992E-3</v>
      </c>
      <c r="BF24" s="11">
        <v>2.3735520000000001</v>
      </c>
      <c r="BG24" s="11">
        <v>6.5890381738185996E-2</v>
      </c>
      <c r="BH24" s="11">
        <v>0.53895400000000004</v>
      </c>
      <c r="BI24" s="11">
        <v>1.1175253417263E-2</v>
      </c>
      <c r="BJ24" s="11">
        <v>1.5424659999999999</v>
      </c>
      <c r="BK24" s="11">
        <v>3.6270916822892997E-2</v>
      </c>
      <c r="BL24" s="4">
        <v>0.230374</v>
      </c>
      <c r="BM24" s="4">
        <v>6.7733151719730003E-3</v>
      </c>
      <c r="BN24" s="11">
        <v>1.60602</v>
      </c>
      <c r="BO24" s="11">
        <v>4.2487510358968E-2</v>
      </c>
      <c r="BP24" s="4">
        <v>0.231404</v>
      </c>
      <c r="BQ24" s="4">
        <v>3.6445136665309999E-3</v>
      </c>
      <c r="BR24" s="4">
        <v>0.51555300000000004</v>
      </c>
      <c r="BS24" s="4">
        <v>1.1617727943159E-2</v>
      </c>
      <c r="BT24" s="4">
        <v>3.4278000000000003E-2</v>
      </c>
      <c r="BU24" s="4">
        <v>1.3781186388280001E-3</v>
      </c>
      <c r="BV24" s="11">
        <v>3.6035200000000001</v>
      </c>
      <c r="BW24" s="11">
        <v>5.7392406877011998E-2</v>
      </c>
      <c r="BX24" s="4">
        <v>2.9850999999999999E-2</v>
      </c>
      <c r="BY24" s="4">
        <v>9.0727757736800004E-4</v>
      </c>
      <c r="BZ24" s="4">
        <v>1.7513999999999998E-2</v>
      </c>
      <c r="CA24" s="4">
        <v>5.6648125926600003E-4</v>
      </c>
    </row>
    <row r="25" spans="1:79" x14ac:dyDescent="0.2">
      <c r="N25" s="13"/>
      <c r="O25" s="13"/>
      <c r="P25" s="13"/>
      <c r="Q25" s="13"/>
    </row>
    <row r="26" spans="1:79" x14ac:dyDescent="0.2">
      <c r="A26" s="1" t="s">
        <v>116</v>
      </c>
      <c r="B26" s="11">
        <f>AVERAGE(B4:B24)</f>
        <v>1.2891919047619047</v>
      </c>
      <c r="C26" s="4"/>
      <c r="D26" s="11">
        <f>AVERAGE(D4:D24)</f>
        <v>6.9599021428571435</v>
      </c>
      <c r="E26" s="11"/>
      <c r="F26" s="11">
        <f>AVERAGE(F4:F24)</f>
        <v>9.1722614285714297</v>
      </c>
      <c r="G26" s="13"/>
      <c r="H26" s="11">
        <f>AVERAGE(H4:H24)</f>
        <v>9.1962221904761883</v>
      </c>
      <c r="I26" s="25"/>
      <c r="J26" s="11">
        <f>AVERAGE(J4:J24)</f>
        <v>9.1510088095238107</v>
      </c>
      <c r="K26" s="11"/>
      <c r="L26" s="11">
        <f>AVERAGE(L4:L24)</f>
        <v>0.16821995238095236</v>
      </c>
      <c r="M26" s="4"/>
      <c r="N26" s="13">
        <f>AVERAGE(N4:N24)</f>
        <v>11.602192190476192</v>
      </c>
      <c r="O26" s="13"/>
      <c r="P26" s="13">
        <f>AVERAGE(P4:P24)</f>
        <v>17.551614285714283</v>
      </c>
      <c r="R26" s="15">
        <f>AVERAGE(R4:R24)</f>
        <v>7324.5847142857147</v>
      </c>
      <c r="T26" s="15">
        <f>AVERAGE(T4:T24)</f>
        <v>334.68125714285713</v>
      </c>
      <c r="V26" s="15">
        <f>AVERAGE(V4:V24)</f>
        <v>484.93413333333342</v>
      </c>
      <c r="X26" s="13">
        <f>AVERAGE(X4:X24)</f>
        <v>56.963390952380962</v>
      </c>
      <c r="Z26" s="15">
        <f>AVERAGE(Z4:Z24)</f>
        <v>106.16712476190477</v>
      </c>
      <c r="AB26" s="4">
        <f>AVERAGE(AB4:AB24)</f>
        <v>0.19327238095238095</v>
      </c>
      <c r="AD26" s="15">
        <f>AVERAGE(AD4:AD24)</f>
        <v>108.33793333333335</v>
      </c>
      <c r="AF26" s="13">
        <f>AVERAGE(AF4:AF24)</f>
        <v>13.467232380952382</v>
      </c>
      <c r="AH26" s="13">
        <f>AVERAGE(AH4:AH24)</f>
        <v>12.754371904761905</v>
      </c>
      <c r="AJ26" s="11">
        <f>AVERAGE(AJ4:AJ24)</f>
        <v>0.50408204761904751</v>
      </c>
      <c r="AL26" s="4">
        <f>AVERAGE(AL4:AL24)</f>
        <v>4.7803333333333335E-3</v>
      </c>
      <c r="AN26" s="11">
        <f>AVERAGE(AN4:AN24)</f>
        <v>6.0944859523809534</v>
      </c>
      <c r="AP26" s="4">
        <f>AVERAGE(AP4:AP24)</f>
        <v>0.57459219047619037</v>
      </c>
      <c r="AR26" s="11">
        <f>AVERAGE(AR4:AR24)</f>
        <v>1.8511122380952381</v>
      </c>
      <c r="AT26" s="4">
        <f>AVERAGE(AT4:AT24)</f>
        <v>0.34383985714285709</v>
      </c>
      <c r="AV26" s="11">
        <f>AVERAGE(AV4:AV24)</f>
        <v>2.2642973809523816</v>
      </c>
      <c r="AX26" s="4">
        <f>AVERAGE(AX4:AX24)</f>
        <v>1.0175400952380951</v>
      </c>
      <c r="AZ26" s="4">
        <f>AVERAGE(AZ4:AZ24)</f>
        <v>0.48973519047619057</v>
      </c>
      <c r="BB26" s="11">
        <f>AVERAGE(BB4:BB24)</f>
        <v>1.6680918095238095</v>
      </c>
      <c r="BD26" s="4">
        <f>AVERAGE(BD4:BD24)</f>
        <v>0.31772280952380955</v>
      </c>
      <c r="BF26" s="11">
        <f>AVERAGE(BF4:BF24)</f>
        <v>2.2859306666666663</v>
      </c>
      <c r="BH26" s="11">
        <f>AVERAGE(BH4:BH24)</f>
        <v>0.51217061904761907</v>
      </c>
      <c r="BJ26" s="11">
        <f>AVERAGE(BJ4:BJ24)</f>
        <v>1.5233466666666664</v>
      </c>
      <c r="BL26" s="4">
        <f>AVERAGE(BL4:BL24)</f>
        <v>0.22520461904761904</v>
      </c>
      <c r="BN26" s="11">
        <f>AVERAGE(BN4:BN24)</f>
        <v>1.566283714285714</v>
      </c>
      <c r="BP26" s="4">
        <f>AVERAGE(BP4:BP24)</f>
        <v>0.22343290476190475</v>
      </c>
      <c r="BR26" s="4">
        <f>AVERAGE(BR4:BR24)</f>
        <v>0.50923976190476206</v>
      </c>
      <c r="BT26" s="4">
        <f>AVERAGE(BT4:BT24)</f>
        <v>3.4448523809523811E-2</v>
      </c>
      <c r="BV26" s="11">
        <f>AVERAGE(BV4:BV24)</f>
        <v>3.6977447142857147</v>
      </c>
      <c r="BX26" s="4">
        <f>AVERAGE(BX4:BX24)</f>
        <v>2.7663333333333331E-2</v>
      </c>
      <c r="BZ26" s="4">
        <f>AVERAGE(BZ4:BZ24)</f>
        <v>2.4292428571428576E-2</v>
      </c>
    </row>
    <row r="27" spans="1:79" x14ac:dyDescent="0.2">
      <c r="A27" s="1" t="s">
        <v>3</v>
      </c>
      <c r="B27" s="11">
        <f>2*STDEV(B4:B24)</f>
        <v>2.7109367944714347E-2</v>
      </c>
      <c r="C27" s="4"/>
      <c r="D27" s="11">
        <f>2*STDEV(D4:D24)</f>
        <v>0.34658783655072856</v>
      </c>
      <c r="E27" s="11"/>
      <c r="F27" s="11">
        <f>2*STDEV(F4:F24)</f>
        <v>0.28889670551362895</v>
      </c>
      <c r="G27" s="13"/>
      <c r="H27" s="11">
        <f>2*STDEV(H4:H24)</f>
        <v>0.26824401238620027</v>
      </c>
      <c r="I27" s="25"/>
      <c r="J27" s="11">
        <f>2*STDEV(J4:J24)</f>
        <v>0.23488738016642741</v>
      </c>
      <c r="K27" s="11"/>
      <c r="L27" s="11">
        <f>2*STDEV(L4:L24)</f>
        <v>4.6170052236428158E-2</v>
      </c>
      <c r="M27" s="4"/>
      <c r="N27" s="13">
        <f>2*STDEV(N4:N24)</f>
        <v>2.7556158951321894</v>
      </c>
      <c r="O27" s="13"/>
      <c r="P27" s="13">
        <f>2*STDEV(P4:P24)</f>
        <v>3.3688338235987332</v>
      </c>
      <c r="R27" s="15">
        <f>2*STDEV(R4:R24)</f>
        <v>504.77022584425185</v>
      </c>
      <c r="T27" s="15">
        <f>2*STDEV(T4:T24)</f>
        <v>9.9037527890333514</v>
      </c>
      <c r="V27" s="15">
        <f>2*STDEV(V4:V24)</f>
        <v>78.94056256334467</v>
      </c>
      <c r="X27" s="13">
        <f>2*STDEV(X4:X24)</f>
        <v>1.7643658699476685</v>
      </c>
      <c r="Z27" s="15">
        <f>2*STDEV(Z4:Z24)</f>
        <v>7.9940275425285341</v>
      </c>
      <c r="AB27" s="4">
        <f>2*STDEV(AB4:AB24)</f>
        <v>1.6006104741331548E-2</v>
      </c>
      <c r="AD27" s="15">
        <f>2*STDEV(AD4:AD24)</f>
        <v>3.9937937915387329</v>
      </c>
      <c r="AF27" s="13">
        <f>2*STDEV(AF4:AF24)</f>
        <v>0.88523254332191748</v>
      </c>
      <c r="AH27" s="13">
        <f>2*STDEV(AH4:AH24)</f>
        <v>0.73409715151658395</v>
      </c>
      <c r="AJ27" s="11">
        <f>2*STDEV(AJ4:AJ24)</f>
        <v>2.351265517525564E-2</v>
      </c>
      <c r="AL27" s="4">
        <f>2*STDEV(AL4:AL24)</f>
        <v>3.8734861989341506E-3</v>
      </c>
      <c r="AN27" s="11">
        <f>2*STDEV(AN4:AN24)</f>
        <v>0.2457837366600778</v>
      </c>
      <c r="AP27" s="4">
        <f>2*STDEV(AP4:AP24)</f>
        <v>2.871739518562956E-2</v>
      </c>
      <c r="AR27" s="11">
        <f>2*STDEV(AR4:AR24)</f>
        <v>6.5968478302609837E-2</v>
      </c>
      <c r="AT27" s="4">
        <f>2*STDEV(AT4:AT24)</f>
        <v>1.7014119739624668E-2</v>
      </c>
      <c r="AV27" s="11">
        <f>2*STDEV(AV4:AV24)</f>
        <v>0.10087632590548923</v>
      </c>
      <c r="AX27" s="4">
        <f>2*STDEV(AX4:AX24)</f>
        <v>5.3314634283298849E-2</v>
      </c>
      <c r="AZ27" s="4">
        <f>2*STDEV(AZ4:AZ24)</f>
        <v>2.2782572494071417E-2</v>
      </c>
      <c r="BB27" s="11">
        <f>2*STDEV(BB4:BB24)</f>
        <v>0.10862602699283272</v>
      </c>
      <c r="BD27" s="4">
        <f>2*STDEV(BD4:BD24)</f>
        <v>2.0562420437478166E-2</v>
      </c>
      <c r="BF27" s="11">
        <f>2*STDEV(BF4:BF24)</f>
        <v>0.1673474573458866</v>
      </c>
      <c r="BH27" s="11">
        <f>2*STDEV(BH4:BH24)</f>
        <v>3.2405159703208938E-2</v>
      </c>
      <c r="BJ27" s="11">
        <f>2*STDEV(BJ4:BJ24)</f>
        <v>0.1171375371489999</v>
      </c>
      <c r="BL27" s="4">
        <f>2*STDEV(BL4:BL24)</f>
        <v>1.6385517257336623E-2</v>
      </c>
      <c r="BN27" s="11">
        <f>2*STDEV(BN4:BN24)</f>
        <v>0.11461548922400121</v>
      </c>
      <c r="BP27" s="4">
        <f>2*STDEV(BP4:BP24)</f>
        <v>1.7251976476969379E-2</v>
      </c>
      <c r="BR27" s="4">
        <f>2*STDEV(BR4:BR24)</f>
        <v>3.8545468443928706E-2</v>
      </c>
      <c r="BT27" s="4">
        <f>2*STDEV(BT4:BT24)</f>
        <v>3.142248406415229E-3</v>
      </c>
      <c r="BV27" s="11">
        <f>2*STDEV(BV4:BV24)</f>
        <v>0.18454589428556006</v>
      </c>
      <c r="BX27" s="4">
        <f>2*STDEV(BX4:BX24)</f>
        <v>2.2862684298509957E-3</v>
      </c>
      <c r="BZ27" s="4">
        <f>2*STDEV(BZ4:BZ24)</f>
        <v>4.8067005047418655E-2</v>
      </c>
    </row>
    <row r="28" spans="1:79" x14ac:dyDescent="0.2">
      <c r="B28" s="4"/>
      <c r="C28" s="4"/>
      <c r="D28" s="11"/>
      <c r="E28" s="11"/>
      <c r="F28" s="13"/>
      <c r="G28" s="13"/>
      <c r="H28" s="25"/>
      <c r="I28" s="25"/>
      <c r="J28" s="25"/>
      <c r="K28" s="11"/>
      <c r="L28" s="11"/>
      <c r="M28" s="4"/>
      <c r="N28" s="11"/>
      <c r="O28" s="13"/>
    </row>
    <row r="29" spans="1:79" x14ac:dyDescent="0.2">
      <c r="A29" s="1" t="s">
        <v>117</v>
      </c>
      <c r="B29" s="11">
        <v>1.37</v>
      </c>
      <c r="C29" s="4"/>
      <c r="D29" s="13">
        <v>5.67</v>
      </c>
      <c r="E29" s="11"/>
      <c r="F29" s="13">
        <v>8.81</v>
      </c>
      <c r="G29" s="13"/>
      <c r="H29" s="26">
        <v>9.5</v>
      </c>
      <c r="I29" s="25"/>
      <c r="J29" s="26">
        <v>9.5</v>
      </c>
      <c r="K29" s="11"/>
      <c r="L29" s="11">
        <v>0.15</v>
      </c>
      <c r="M29" s="4"/>
      <c r="N29" s="13">
        <v>8.08</v>
      </c>
      <c r="O29" s="13"/>
      <c r="Q29" s="13"/>
      <c r="R29" s="15">
        <v>5400</v>
      </c>
      <c r="S29" s="15"/>
      <c r="T29" s="15">
        <v>326</v>
      </c>
      <c r="U29" s="15"/>
      <c r="V29" s="1">
        <v>392</v>
      </c>
      <c r="X29" s="1">
        <v>52</v>
      </c>
      <c r="Z29" s="1">
        <v>78</v>
      </c>
      <c r="AD29" s="1">
        <v>109</v>
      </c>
      <c r="AF29" s="1">
        <v>14.3</v>
      </c>
      <c r="AH29" s="13">
        <v>14</v>
      </c>
      <c r="AJ29" s="11">
        <v>0.52</v>
      </c>
      <c r="AP29" s="11">
        <v>0.60899999999999999</v>
      </c>
      <c r="AR29" s="11">
        <v>1.89</v>
      </c>
      <c r="AT29" s="11">
        <v>0.37</v>
      </c>
      <c r="AV29" s="11">
        <v>2.37</v>
      </c>
      <c r="AX29" s="11">
        <v>1.0900000000000001</v>
      </c>
      <c r="AZ29" s="4">
        <v>0.51700000000000002</v>
      </c>
      <c r="BB29" s="11">
        <v>1.85</v>
      </c>
      <c r="BD29" s="11">
        <v>0.35</v>
      </c>
      <c r="BF29" s="11">
        <v>2.5499999999999998</v>
      </c>
      <c r="BH29" s="11">
        <v>0.56000000000000005</v>
      </c>
      <c r="BJ29" s="25">
        <v>1.7</v>
      </c>
      <c r="BL29" s="11">
        <v>0.24</v>
      </c>
      <c r="BN29" s="11">
        <v>1.64</v>
      </c>
      <c r="BP29" s="4">
        <v>0.248</v>
      </c>
      <c r="BR29" s="11">
        <v>0.56999999999999995</v>
      </c>
      <c r="BT29" s="4">
        <v>3.5999999999999997E-2</v>
      </c>
      <c r="BV29" s="13">
        <v>3.7</v>
      </c>
      <c r="BX29" s="29">
        <v>0.03</v>
      </c>
      <c r="BZ29" s="4">
        <v>2.3E-2</v>
      </c>
    </row>
    <row r="30" spans="1:79" x14ac:dyDescent="0.2">
      <c r="A30" s="5" t="s">
        <v>3</v>
      </c>
      <c r="B30" s="12">
        <v>0.05</v>
      </c>
      <c r="C30" s="6"/>
      <c r="D30" s="14">
        <v>0.06</v>
      </c>
      <c r="E30" s="12"/>
      <c r="F30" s="14">
        <v>0.11</v>
      </c>
      <c r="G30" s="14"/>
      <c r="H30" s="27">
        <v>0.1</v>
      </c>
      <c r="I30" s="28"/>
      <c r="J30" s="27">
        <v>0.1</v>
      </c>
      <c r="K30" s="12"/>
      <c r="L30" s="12">
        <v>8.0000000000000002E-3</v>
      </c>
      <c r="M30" s="6"/>
      <c r="N30" s="14">
        <v>7.8E-2</v>
      </c>
      <c r="O30" s="14"/>
      <c r="P30" s="5"/>
      <c r="Q30" s="14"/>
      <c r="R30" s="16">
        <v>200</v>
      </c>
      <c r="S30" s="16"/>
      <c r="T30" s="16">
        <v>32</v>
      </c>
      <c r="U30" s="14"/>
      <c r="V30" s="5">
        <v>24</v>
      </c>
      <c r="W30" s="5"/>
      <c r="X30" s="5">
        <v>5</v>
      </c>
      <c r="Y30" s="5"/>
      <c r="Z30" s="5">
        <v>17</v>
      </c>
      <c r="AA30" s="5"/>
      <c r="AB30" s="5"/>
      <c r="AC30" s="5"/>
      <c r="AD30" s="5">
        <v>2</v>
      </c>
      <c r="AE30" s="5"/>
      <c r="AF30" s="5">
        <v>1.4</v>
      </c>
      <c r="AG30" s="5"/>
      <c r="AH30" s="14">
        <v>1.2</v>
      </c>
      <c r="AI30" s="5"/>
      <c r="AJ30" s="12">
        <v>0.04</v>
      </c>
      <c r="AK30" s="5"/>
      <c r="AL30" s="5"/>
      <c r="AM30" s="5"/>
      <c r="AN30" s="5"/>
      <c r="AO30" s="5"/>
      <c r="AP30" s="12">
        <v>0.02</v>
      </c>
      <c r="AQ30" s="5"/>
      <c r="AR30" s="12">
        <v>0.04</v>
      </c>
      <c r="AS30" s="5"/>
      <c r="AT30" s="12">
        <v>0.02</v>
      </c>
      <c r="AU30" s="5"/>
      <c r="AV30" s="12">
        <v>0.03</v>
      </c>
      <c r="AW30" s="5"/>
      <c r="AX30" s="12">
        <v>0.02</v>
      </c>
      <c r="AY30" s="5"/>
      <c r="AZ30" s="6">
        <v>5.0000000000000001E-3</v>
      </c>
      <c r="BA30" s="5"/>
      <c r="BB30" s="12">
        <v>0.02</v>
      </c>
      <c r="BC30" s="5"/>
      <c r="BD30" s="12">
        <v>0.04</v>
      </c>
      <c r="BE30" s="5"/>
      <c r="BF30" s="12">
        <v>0.02</v>
      </c>
      <c r="BG30" s="5"/>
      <c r="BH30" s="12">
        <v>0.03</v>
      </c>
      <c r="BI30" s="5"/>
      <c r="BJ30" s="28">
        <v>0.02</v>
      </c>
      <c r="BK30" s="5"/>
      <c r="BL30" s="12">
        <v>0.03</v>
      </c>
      <c r="BM30" s="5"/>
      <c r="BN30" s="12">
        <v>0.03</v>
      </c>
      <c r="BO30" s="5"/>
      <c r="BP30" s="6">
        <v>8.9999999999999993E-3</v>
      </c>
      <c r="BQ30" s="5"/>
      <c r="BR30" s="12">
        <v>0.03</v>
      </c>
      <c r="BS30" s="5"/>
      <c r="BT30" s="6">
        <v>6.0000000000000001E-3</v>
      </c>
      <c r="BU30" s="5"/>
      <c r="BV30" s="14">
        <v>0.3</v>
      </c>
      <c r="BW30" s="5"/>
      <c r="BX30" s="30">
        <v>2E-3</v>
      </c>
      <c r="BY30" s="5"/>
      <c r="BZ30" s="6">
        <v>6.0000000000000001E-3</v>
      </c>
      <c r="CA30" s="5"/>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525405-0F73-CD48-8F31-6BB05D88AEB5}">
  <dimension ref="A1:CX25"/>
  <sheetViews>
    <sheetView topLeftCell="T1" workbookViewId="0">
      <selection activeCell="A2" sqref="A2"/>
    </sheetView>
  </sheetViews>
  <sheetFormatPr baseColWidth="10" defaultRowHeight="16" x14ac:dyDescent="0.2"/>
  <cols>
    <col min="1" max="29" width="10.83203125" style="1"/>
    <col min="30" max="30" width="13.6640625" style="1" bestFit="1" customWidth="1"/>
    <col min="31" max="31" width="11.6640625" style="1" bestFit="1" customWidth="1"/>
    <col min="32" max="63" width="10.83203125" style="1"/>
    <col min="64" max="65" width="11.6640625" style="1" bestFit="1" customWidth="1"/>
    <col min="66" max="16384" width="10.83203125" style="1"/>
  </cols>
  <sheetData>
    <row r="1" spans="1:102" x14ac:dyDescent="0.2">
      <c r="A1" s="1" t="s">
        <v>144</v>
      </c>
    </row>
    <row r="2" spans="1:102" x14ac:dyDescent="0.2">
      <c r="A2" s="2"/>
      <c r="B2" s="2" t="s">
        <v>0</v>
      </c>
      <c r="C2" s="2"/>
      <c r="D2" s="2"/>
      <c r="E2" s="2"/>
      <c r="F2" s="2"/>
      <c r="G2" s="2"/>
      <c r="H2" s="2"/>
      <c r="I2" s="2"/>
      <c r="J2" s="2"/>
      <c r="K2" s="2"/>
      <c r="L2" s="2"/>
      <c r="M2" s="2"/>
      <c r="N2" s="2"/>
      <c r="O2" s="2"/>
      <c r="P2" s="2" t="s">
        <v>1</v>
      </c>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row>
    <row r="3" spans="1:102" ht="17" thickBot="1" x14ac:dyDescent="0.25">
      <c r="A3" s="3" t="s">
        <v>42</v>
      </c>
      <c r="B3" s="3" t="s">
        <v>133</v>
      </c>
      <c r="C3" s="3" t="s">
        <v>3</v>
      </c>
      <c r="D3" s="3" t="s">
        <v>4</v>
      </c>
      <c r="E3" s="3" t="s">
        <v>3</v>
      </c>
      <c r="F3" s="3" t="s">
        <v>5</v>
      </c>
      <c r="G3" s="3" t="s">
        <v>3</v>
      </c>
      <c r="H3" s="3" t="s">
        <v>6</v>
      </c>
      <c r="I3" s="3" t="s">
        <v>3</v>
      </c>
      <c r="J3" s="3" t="s">
        <v>7</v>
      </c>
      <c r="K3" s="3" t="s">
        <v>3</v>
      </c>
      <c r="L3" s="3" t="s">
        <v>8</v>
      </c>
      <c r="M3" s="3" t="s">
        <v>3</v>
      </c>
      <c r="N3" s="3" t="s">
        <v>9</v>
      </c>
      <c r="O3" s="3" t="s">
        <v>3</v>
      </c>
      <c r="P3" s="3" t="s">
        <v>10</v>
      </c>
      <c r="Q3" s="3" t="s">
        <v>3</v>
      </c>
      <c r="R3" s="3" t="s">
        <v>11</v>
      </c>
      <c r="S3" s="3" t="s">
        <v>3</v>
      </c>
      <c r="T3" s="3" t="s">
        <v>12</v>
      </c>
      <c r="U3" s="3" t="s">
        <v>3</v>
      </c>
      <c r="V3" s="3" t="s">
        <v>13</v>
      </c>
      <c r="W3" s="3" t="s">
        <v>3</v>
      </c>
      <c r="X3" s="3" t="s">
        <v>14</v>
      </c>
      <c r="Y3" s="3" t="s">
        <v>3</v>
      </c>
      <c r="Z3" s="3" t="s">
        <v>15</v>
      </c>
      <c r="AA3" s="3" t="s">
        <v>3</v>
      </c>
      <c r="AB3" s="3" t="s">
        <v>16</v>
      </c>
      <c r="AC3" s="3" t="s">
        <v>3</v>
      </c>
      <c r="AD3" s="3" t="s">
        <v>17</v>
      </c>
      <c r="AE3" s="3" t="s">
        <v>3</v>
      </c>
      <c r="AF3" s="3" t="s">
        <v>18</v>
      </c>
      <c r="AG3" s="3" t="s">
        <v>3</v>
      </c>
      <c r="AH3" s="3" t="s">
        <v>19</v>
      </c>
      <c r="AI3" s="3" t="s">
        <v>3</v>
      </c>
      <c r="AJ3" s="3" t="s">
        <v>20</v>
      </c>
      <c r="AK3" s="3" t="s">
        <v>3</v>
      </c>
      <c r="AL3" s="3" t="s">
        <v>21</v>
      </c>
      <c r="AM3" s="3" t="s">
        <v>3</v>
      </c>
      <c r="AN3" s="3" t="s">
        <v>22</v>
      </c>
      <c r="AO3" s="3" t="s">
        <v>3</v>
      </c>
      <c r="AP3" s="3" t="s">
        <v>23</v>
      </c>
      <c r="AQ3" s="3" t="s">
        <v>3</v>
      </c>
      <c r="AR3" s="3" t="s">
        <v>24</v>
      </c>
      <c r="AS3" s="3" t="s">
        <v>3</v>
      </c>
      <c r="AT3" s="3" t="s">
        <v>25</v>
      </c>
      <c r="AU3" s="3" t="s">
        <v>3</v>
      </c>
      <c r="AV3" s="3" t="s">
        <v>26</v>
      </c>
      <c r="AW3" s="3" t="s">
        <v>3</v>
      </c>
      <c r="AX3" s="3" t="s">
        <v>27</v>
      </c>
      <c r="AY3" s="3" t="s">
        <v>3</v>
      </c>
      <c r="AZ3" s="3" t="s">
        <v>28</v>
      </c>
      <c r="BA3" s="3" t="s">
        <v>3</v>
      </c>
      <c r="BB3" s="3" t="s">
        <v>29</v>
      </c>
      <c r="BC3" s="3" t="s">
        <v>3</v>
      </c>
      <c r="BD3" s="3" t="s">
        <v>30</v>
      </c>
      <c r="BE3" s="3" t="s">
        <v>3</v>
      </c>
      <c r="BF3" s="3" t="s">
        <v>31</v>
      </c>
      <c r="BG3" s="3" t="s">
        <v>3</v>
      </c>
      <c r="BH3" s="3" t="s">
        <v>32</v>
      </c>
      <c r="BI3" s="3" t="s">
        <v>3</v>
      </c>
      <c r="BJ3" s="3" t="s">
        <v>33</v>
      </c>
      <c r="BK3" s="3" t="s">
        <v>3</v>
      </c>
      <c r="BL3" s="3" t="s">
        <v>34</v>
      </c>
      <c r="BM3" s="3" t="s">
        <v>3</v>
      </c>
      <c r="BN3" s="3" t="s">
        <v>35</v>
      </c>
      <c r="BO3" s="3" t="s">
        <v>3</v>
      </c>
      <c r="BP3" s="3" t="s">
        <v>36</v>
      </c>
      <c r="BQ3" s="3" t="s">
        <v>3</v>
      </c>
      <c r="BR3" s="3" t="s">
        <v>37</v>
      </c>
      <c r="BS3" s="3" t="s">
        <v>3</v>
      </c>
      <c r="BT3" s="3" t="s">
        <v>38</v>
      </c>
      <c r="BU3" s="3" t="s">
        <v>3</v>
      </c>
      <c r="BV3" s="3" t="s">
        <v>39</v>
      </c>
      <c r="BW3" s="3" t="s">
        <v>3</v>
      </c>
      <c r="BX3" s="3" t="s">
        <v>40</v>
      </c>
      <c r="BY3" s="3" t="s">
        <v>3</v>
      </c>
      <c r="BZ3" s="3" t="s">
        <v>41</v>
      </c>
      <c r="CA3" s="3" t="s">
        <v>3</v>
      </c>
    </row>
    <row r="4" spans="1:102" ht="17" thickTop="1" x14ac:dyDescent="0.2">
      <c r="B4" s="11">
        <v>1.2950992535067101</v>
      </c>
      <c r="C4" s="11">
        <v>8.05340684686137E-3</v>
      </c>
      <c r="D4" s="11">
        <v>7.3676483286200192</v>
      </c>
      <c r="E4" s="11">
        <v>3.7906237925577103E-2</v>
      </c>
      <c r="F4" s="11">
        <v>12.2099074625476</v>
      </c>
      <c r="G4" s="11">
        <v>6.28194556364364E-2</v>
      </c>
      <c r="H4" s="11">
        <v>9.2403343864454399</v>
      </c>
      <c r="I4" s="11">
        <v>4.7664434109843397E-2</v>
      </c>
      <c r="J4" s="11">
        <v>8.8819293690430996</v>
      </c>
      <c r="K4" s="11">
        <v>5.1402201565279491E-2</v>
      </c>
      <c r="L4" s="11">
        <v>0.14255229880387302</v>
      </c>
      <c r="M4" s="4">
        <v>7.3342552661029195E-4</v>
      </c>
      <c r="N4" s="13">
        <v>12.331064319845501</v>
      </c>
      <c r="O4" s="13">
        <v>6.9886487754535903E-2</v>
      </c>
      <c r="P4" s="13">
        <v>19.945413122993202</v>
      </c>
      <c r="Q4" s="13">
        <v>0.227306395758712</v>
      </c>
      <c r="R4" s="15">
        <v>7816.8591896195503</v>
      </c>
      <c r="S4" s="15">
        <v>40.217408738339103</v>
      </c>
      <c r="T4" s="15">
        <v>330.514635626646</v>
      </c>
      <c r="U4" s="15">
        <v>1.70048377136585</v>
      </c>
      <c r="V4" s="15">
        <v>487.36810513527598</v>
      </c>
      <c r="W4" s="15">
        <v>4.43978571606252</v>
      </c>
      <c r="X4" s="13">
        <v>55.0955364881194</v>
      </c>
      <c r="Y4" s="13">
        <v>0.49687647453675898</v>
      </c>
      <c r="Z4" s="15">
        <v>104.226733431394</v>
      </c>
      <c r="AA4" s="15">
        <v>1.1678168494382699</v>
      </c>
      <c r="AB4" s="4">
        <v>0.20715219660713199</v>
      </c>
      <c r="AC4" s="4">
        <v>7.1453679023619999E-3</v>
      </c>
      <c r="AD4" s="15">
        <v>108.905964562208</v>
      </c>
      <c r="AE4" s="15">
        <v>1.0543669906991699</v>
      </c>
      <c r="AF4" s="13">
        <v>11.815134431638899</v>
      </c>
      <c r="AG4" s="13">
        <v>0.13963008604404201</v>
      </c>
      <c r="AH4" s="13">
        <v>11.263765261257401</v>
      </c>
      <c r="AI4" s="13">
        <v>0.12223929399557899</v>
      </c>
      <c r="AJ4" s="11">
        <v>0.46727971169536803</v>
      </c>
      <c r="AK4" s="11">
        <v>7.8800362849120002E-3</v>
      </c>
      <c r="AL4" s="4">
        <v>7.7045577381319999E-3</v>
      </c>
      <c r="AM4" s="4">
        <v>4.0458974561000002E-4</v>
      </c>
      <c r="AN4" s="11">
        <v>6.08508948729538</v>
      </c>
      <c r="AO4" s="11">
        <v>9.4212756312331003E-2</v>
      </c>
      <c r="AP4" s="4">
        <v>0.53080656638687196</v>
      </c>
      <c r="AQ4" s="4">
        <v>8.2075779048010004E-3</v>
      </c>
      <c r="AR4" s="11">
        <v>1.82817947081684</v>
      </c>
      <c r="AS4" s="11">
        <v>2.2993632877815001E-2</v>
      </c>
      <c r="AT4" s="4">
        <v>0.33636439437009102</v>
      </c>
      <c r="AU4" s="4">
        <v>6.0694819897810001E-3</v>
      </c>
      <c r="AV4" s="11">
        <v>2.2037428133908601</v>
      </c>
      <c r="AW4" s="11">
        <v>4.5951230019516003E-2</v>
      </c>
      <c r="AX4" s="4">
        <v>0.893118966267204</v>
      </c>
      <c r="AY4" s="4">
        <v>2.3081010634918998E-2</v>
      </c>
      <c r="AZ4" s="4">
        <v>0.47573434964757699</v>
      </c>
      <c r="BA4" s="4">
        <v>1.0250603443061E-2</v>
      </c>
      <c r="BB4" s="11">
        <v>1.4353362654153401</v>
      </c>
      <c r="BC4" s="11">
        <v>3.1528018012715001E-2</v>
      </c>
      <c r="BD4" s="4">
        <v>0.275446927912394</v>
      </c>
      <c r="BE4" s="4">
        <v>5.8108007329670001E-3</v>
      </c>
      <c r="BF4" s="11">
        <v>2.0134361894803301</v>
      </c>
      <c r="BG4" s="11">
        <v>3.8216040060375003E-2</v>
      </c>
      <c r="BH4" s="11">
        <v>0.45758426124100698</v>
      </c>
      <c r="BI4" s="11">
        <v>7.0524934273849997E-3</v>
      </c>
      <c r="BJ4" s="11">
        <v>1.2372036447641499</v>
      </c>
      <c r="BK4" s="11">
        <v>2.2253807731874999E-2</v>
      </c>
      <c r="BL4" s="4">
        <v>0.19280356283976999</v>
      </c>
      <c r="BM4" s="4">
        <v>4.3151430038180002E-3</v>
      </c>
      <c r="BN4" s="11">
        <v>1.3739603397675799</v>
      </c>
      <c r="BO4" s="11">
        <v>2.3372358868672002E-2</v>
      </c>
      <c r="BP4" s="4">
        <v>0.19104707561530701</v>
      </c>
      <c r="BQ4" s="4">
        <v>3.8700649783720001E-3</v>
      </c>
      <c r="BR4" s="4">
        <v>0.41972181047702101</v>
      </c>
      <c r="BS4" s="4">
        <v>8.4818405597449995E-3</v>
      </c>
      <c r="BT4" s="4">
        <v>2.9958666267826999E-2</v>
      </c>
      <c r="BU4" s="4">
        <v>1.3532698238480001E-3</v>
      </c>
      <c r="BV4" s="11">
        <v>3.5895643394366399</v>
      </c>
      <c r="BW4" s="11">
        <v>4.8139585447690002E-2</v>
      </c>
      <c r="BX4" s="4">
        <v>2.5884897375456E-2</v>
      </c>
      <c r="BY4" s="4">
        <v>8.2408174837399998E-4</v>
      </c>
      <c r="BZ4" s="4">
        <v>2.0790501262648999E-2</v>
      </c>
      <c r="CA4" s="4">
        <v>5.5740596766499996E-4</v>
      </c>
      <c r="CB4" s="11"/>
      <c r="CC4" s="4"/>
      <c r="CD4" s="4"/>
      <c r="CE4" s="11"/>
      <c r="CF4" s="11"/>
      <c r="CG4" s="4"/>
      <c r="CH4" s="4"/>
      <c r="CI4" s="11"/>
      <c r="CJ4" s="11"/>
      <c r="CK4" s="4"/>
      <c r="CL4" s="4"/>
      <c r="CM4" s="4"/>
      <c r="CN4" s="4"/>
      <c r="CO4" s="4"/>
      <c r="CP4" s="4"/>
      <c r="CQ4" s="13"/>
      <c r="CR4" s="13"/>
      <c r="CS4" s="13"/>
      <c r="CT4" s="13"/>
      <c r="CU4" s="4"/>
      <c r="CV4" s="4"/>
      <c r="CW4" s="4"/>
      <c r="CX4" s="4"/>
    </row>
    <row r="5" spans="1:102" x14ac:dyDescent="0.2">
      <c r="B5" s="11">
        <v>1.2941431711810598</v>
      </c>
      <c r="C5" s="11">
        <v>6.6583116848817295E-3</v>
      </c>
      <c r="D5" s="11">
        <v>7.3447820566012396</v>
      </c>
      <c r="E5" s="11">
        <v>3.7788591926615996E-2</v>
      </c>
      <c r="F5" s="11">
        <v>12.1450918343096</v>
      </c>
      <c r="G5" s="11">
        <v>6.2485981980297797E-2</v>
      </c>
      <c r="H5" s="11">
        <v>9.0943510192499488</v>
      </c>
      <c r="I5" s="11">
        <v>4.6790049977720995E-2</v>
      </c>
      <c r="J5" s="11">
        <v>8.8038590998478199</v>
      </c>
      <c r="K5" s="11">
        <v>4.5295481382537098E-2</v>
      </c>
      <c r="L5" s="11">
        <v>0.14317131285390899</v>
      </c>
      <c r="M5" s="4">
        <v>9.1822244221710994E-4</v>
      </c>
      <c r="N5" s="13">
        <v>12.3656008789309</v>
      </c>
      <c r="O5" s="13">
        <v>7.1509760965215899E-2</v>
      </c>
      <c r="P5" s="13">
        <v>20.174067499083701</v>
      </c>
      <c r="Q5" s="13">
        <v>0.12804605946734801</v>
      </c>
      <c r="R5" s="15">
        <v>7778.6178864789399</v>
      </c>
      <c r="S5" s="15">
        <v>40.0206588568605</v>
      </c>
      <c r="T5" s="15">
        <v>330.10021200665602</v>
      </c>
      <c r="U5" s="15">
        <v>1.6983515794315101</v>
      </c>
      <c r="V5" s="15">
        <v>496.54786848829798</v>
      </c>
      <c r="W5" s="15">
        <v>3.2753339994944999</v>
      </c>
      <c r="X5" s="13">
        <v>56.250165986238997</v>
      </c>
      <c r="Y5" s="13">
        <v>0.33565745853634299</v>
      </c>
      <c r="Z5" s="15">
        <v>107.139433067669</v>
      </c>
      <c r="AA5" s="15">
        <v>1.53328291732526</v>
      </c>
      <c r="AB5" s="4">
        <v>0.19725432838621201</v>
      </c>
      <c r="AC5" s="4">
        <v>5.671448219822E-3</v>
      </c>
      <c r="AD5" s="15">
        <v>108.694946263182</v>
      </c>
      <c r="AE5" s="15">
        <v>0.70024851661632304</v>
      </c>
      <c r="AF5" s="13">
        <v>12.000000163214199</v>
      </c>
      <c r="AG5" s="13">
        <v>6.5583094849869003E-2</v>
      </c>
      <c r="AH5" s="13">
        <v>11.522279930329599</v>
      </c>
      <c r="AI5" s="13">
        <v>7.5061115759708003E-2</v>
      </c>
      <c r="AJ5" s="11">
        <v>0.49047682539958398</v>
      </c>
      <c r="AK5" s="11">
        <v>9.1271398863519999E-3</v>
      </c>
      <c r="AL5" s="4">
        <v>6.0483053110130004E-3</v>
      </c>
      <c r="AM5" s="4">
        <v>3.6290373655900002E-4</v>
      </c>
      <c r="AN5" s="11">
        <v>6.21945188997553</v>
      </c>
      <c r="AO5" s="11">
        <v>7.3024317107028003E-2</v>
      </c>
      <c r="AP5" s="4">
        <v>0.53618602407411498</v>
      </c>
      <c r="AQ5" s="4">
        <v>7.1543636020919999E-3</v>
      </c>
      <c r="AR5" s="11">
        <v>1.8910477299756501</v>
      </c>
      <c r="AS5" s="11">
        <v>2.4732996193444001E-2</v>
      </c>
      <c r="AT5" s="4">
        <v>0.34043507403100098</v>
      </c>
      <c r="AU5" s="4">
        <v>4.8704345521069997E-3</v>
      </c>
      <c r="AV5" s="11">
        <v>2.2272444930606001</v>
      </c>
      <c r="AW5" s="11">
        <v>2.4260695140619001E-2</v>
      </c>
      <c r="AX5" s="4">
        <v>0.95198541952492799</v>
      </c>
      <c r="AY5" s="4">
        <v>2.3624724573505E-2</v>
      </c>
      <c r="AZ5" s="4">
        <v>0.490707238832295</v>
      </c>
      <c r="BA5" s="4">
        <v>6.6509534012700001E-3</v>
      </c>
      <c r="BB5" s="11">
        <v>1.4786020017330399</v>
      </c>
      <c r="BC5" s="11">
        <v>2.8033672434088001E-2</v>
      </c>
      <c r="BD5" s="4">
        <v>0.28875518195298899</v>
      </c>
      <c r="BE5" s="4">
        <v>4.8538374867919997E-3</v>
      </c>
      <c r="BF5" s="11">
        <v>2.0175676220250001</v>
      </c>
      <c r="BG5" s="11">
        <v>3.2597483606825003E-2</v>
      </c>
      <c r="BH5" s="11">
        <v>0.44133433973062203</v>
      </c>
      <c r="BI5" s="11">
        <v>8.4238006867570006E-3</v>
      </c>
      <c r="BJ5" s="11">
        <v>1.2565404255638499</v>
      </c>
      <c r="BK5" s="11">
        <v>2.1311996681364999E-2</v>
      </c>
      <c r="BL5" s="4">
        <v>0.19413575368987199</v>
      </c>
      <c r="BM5" s="4">
        <v>4.5082079081859997E-3</v>
      </c>
      <c r="BN5" s="11">
        <v>1.38677167782371</v>
      </c>
      <c r="BO5" s="11">
        <v>2.9859606282114998E-2</v>
      </c>
      <c r="BP5" s="4">
        <v>0.19638577608689001</v>
      </c>
      <c r="BQ5" s="4">
        <v>3.82465765786E-3</v>
      </c>
      <c r="BR5" s="4">
        <v>0.42894316562902901</v>
      </c>
      <c r="BS5" s="4">
        <v>8.7514641895999994E-3</v>
      </c>
      <c r="BT5" s="4">
        <v>2.8347561317867E-2</v>
      </c>
      <c r="BU5" s="4">
        <v>1.5694193837E-3</v>
      </c>
      <c r="BV5" s="11">
        <v>3.67216857768183</v>
      </c>
      <c r="BW5" s="11">
        <v>3.3327012319356003E-2</v>
      </c>
      <c r="BX5" s="4">
        <v>2.4357780074627002E-2</v>
      </c>
      <c r="BY5" s="4">
        <v>6.6416951989200005E-4</v>
      </c>
      <c r="BZ5" s="4">
        <v>1.7408009231067001E-2</v>
      </c>
      <c r="CA5" s="4">
        <v>6.0157078930599996E-4</v>
      </c>
      <c r="CB5" s="11"/>
      <c r="CC5" s="4"/>
      <c r="CD5" s="4"/>
      <c r="CE5" s="11"/>
      <c r="CF5" s="11"/>
      <c r="CG5" s="4"/>
      <c r="CH5" s="4"/>
      <c r="CI5" s="11"/>
      <c r="CJ5" s="11"/>
      <c r="CK5" s="4"/>
      <c r="CL5" s="4"/>
      <c r="CM5" s="4"/>
      <c r="CN5" s="4"/>
      <c r="CO5" s="4"/>
      <c r="CP5" s="4"/>
      <c r="CQ5" s="13"/>
      <c r="CR5" s="13"/>
      <c r="CS5" s="13"/>
      <c r="CT5" s="13"/>
      <c r="CU5" s="4"/>
      <c r="CV5" s="4"/>
      <c r="CW5" s="4"/>
      <c r="CX5" s="4"/>
    </row>
    <row r="6" spans="1:102" x14ac:dyDescent="0.2">
      <c r="B6" s="11">
        <v>1.2983382727500001</v>
      </c>
      <c r="C6" s="11">
        <v>6.6798953043898093E-3</v>
      </c>
      <c r="D6" s="11">
        <v>7.4910193010012893</v>
      </c>
      <c r="E6" s="11">
        <v>3.8540976341908402E-2</v>
      </c>
      <c r="F6" s="11">
        <v>12.754576314063499</v>
      </c>
      <c r="G6" s="11">
        <v>6.5621753758621296E-2</v>
      </c>
      <c r="H6" s="11">
        <v>9.7089200065464905</v>
      </c>
      <c r="I6" s="11">
        <v>4.9951981331535597E-2</v>
      </c>
      <c r="J6" s="11">
        <v>9.0342501136670013</v>
      </c>
      <c r="K6" s="11">
        <v>4.6480833369523203E-2</v>
      </c>
      <c r="L6" s="11">
        <v>0.20149378973849</v>
      </c>
      <c r="M6" s="4">
        <v>1.0667936118241401E-3</v>
      </c>
      <c r="N6" s="13">
        <v>13.6899386349907</v>
      </c>
      <c r="O6" s="13">
        <v>9.915859691227169E-2</v>
      </c>
      <c r="P6" s="13">
        <v>19.892486527172501</v>
      </c>
      <c r="Q6" s="13">
        <v>0.25282316717962899</v>
      </c>
      <c r="R6" s="15">
        <v>7568.3396731104103</v>
      </c>
      <c r="S6" s="15">
        <v>38.938786374490597</v>
      </c>
      <c r="T6" s="15">
        <v>353.39701539453199</v>
      </c>
      <c r="U6" s="15">
        <v>1.83228540438092</v>
      </c>
      <c r="V6" s="15">
        <v>450.8787514407</v>
      </c>
      <c r="W6" s="15">
        <v>5.7325145243728102</v>
      </c>
      <c r="X6" s="13">
        <v>54.858836338770999</v>
      </c>
      <c r="Y6" s="13">
        <v>0.65167932359916103</v>
      </c>
      <c r="Z6" s="15">
        <v>103.869303692857</v>
      </c>
      <c r="AA6" s="15">
        <v>1.31840693421413</v>
      </c>
      <c r="AB6" s="4">
        <v>0.19155983518255401</v>
      </c>
      <c r="AC6" s="4">
        <v>5.4224681117230004E-3</v>
      </c>
      <c r="AD6" s="15">
        <v>114.42101584336601</v>
      </c>
      <c r="AE6" s="15">
        <v>0.99540649298987804</v>
      </c>
      <c r="AF6" s="13">
        <v>12.2030448517064</v>
      </c>
      <c r="AG6" s="13">
        <v>0.127675040984435</v>
      </c>
      <c r="AH6" s="13">
        <v>11.1717246255501</v>
      </c>
      <c r="AI6" s="13">
        <v>0.14195077081326599</v>
      </c>
      <c r="AJ6" s="11">
        <v>0.513829863446713</v>
      </c>
      <c r="AK6" s="11">
        <v>7.7454073487789998E-3</v>
      </c>
      <c r="AL6" s="4">
        <v>3.370080717237E-3</v>
      </c>
      <c r="AM6" s="4">
        <v>2.5926518928200002E-4</v>
      </c>
      <c r="AN6" s="11">
        <v>6.14545467073465</v>
      </c>
      <c r="AO6" s="11">
        <v>9.0656557484372999E-2</v>
      </c>
      <c r="AP6" s="4">
        <v>0.56362634177214799</v>
      </c>
      <c r="AQ6" s="4">
        <v>8.7429791548980004E-3</v>
      </c>
      <c r="AR6" s="11">
        <v>1.9061041374871199</v>
      </c>
      <c r="AS6" s="11">
        <v>2.0568063814813999E-2</v>
      </c>
      <c r="AT6" s="4">
        <v>0.35017330971191901</v>
      </c>
      <c r="AU6" s="4">
        <v>5.675036303272E-3</v>
      </c>
      <c r="AV6" s="11">
        <v>2.13231757079879</v>
      </c>
      <c r="AW6" s="11">
        <v>3.9455577896014997E-2</v>
      </c>
      <c r="AX6" s="4">
        <v>0.97496391892109902</v>
      </c>
      <c r="AY6" s="4">
        <v>1.8464464283123001E-2</v>
      </c>
      <c r="AZ6" s="4">
        <v>0.489747761583049</v>
      </c>
      <c r="BA6" s="4">
        <v>1.0297740719014001E-2</v>
      </c>
      <c r="BB6" s="11">
        <v>1.5509308782443201</v>
      </c>
      <c r="BC6" s="11">
        <v>3.5003291833514E-2</v>
      </c>
      <c r="BD6" s="4">
        <v>0.284797390747</v>
      </c>
      <c r="BE6" s="4">
        <v>6.5952153167640002E-3</v>
      </c>
      <c r="BF6" s="11">
        <v>2.0711033029010202</v>
      </c>
      <c r="BG6" s="11">
        <v>2.8331982255194E-2</v>
      </c>
      <c r="BH6" s="11">
        <v>0.463440684341696</v>
      </c>
      <c r="BI6" s="11">
        <v>7.483234939251E-3</v>
      </c>
      <c r="BJ6" s="11">
        <v>1.32558230921063</v>
      </c>
      <c r="BK6" s="11">
        <v>2.3645603455264001E-2</v>
      </c>
      <c r="BL6" s="4">
        <v>0.19050240418991801</v>
      </c>
      <c r="BM6" s="4">
        <v>4.9131237562299998E-3</v>
      </c>
      <c r="BN6" s="11">
        <v>1.3295900100108899</v>
      </c>
      <c r="BO6" s="11">
        <v>2.3084630682788002E-2</v>
      </c>
      <c r="BP6" s="4">
        <v>0.190880889835711</v>
      </c>
      <c r="BQ6" s="4">
        <v>3.5179882710600001E-3</v>
      </c>
      <c r="BR6" s="4">
        <v>0.42778059590689299</v>
      </c>
      <c r="BS6" s="4">
        <v>8.5416027741829995E-3</v>
      </c>
      <c r="BT6" s="4">
        <v>3.303795591856E-2</v>
      </c>
      <c r="BU6" s="4">
        <v>1.286773615257E-3</v>
      </c>
      <c r="BV6" s="11">
        <v>3.65186176443465</v>
      </c>
      <c r="BW6" s="11">
        <v>3.7949051951571E-2</v>
      </c>
      <c r="BX6" s="4">
        <v>2.5472431636909001E-2</v>
      </c>
      <c r="BY6" s="4">
        <v>6.5619864264500002E-4</v>
      </c>
      <c r="BZ6" s="4">
        <v>1.7820300276991E-2</v>
      </c>
      <c r="CA6" s="4">
        <v>5.9990926857300003E-4</v>
      </c>
      <c r="CB6" s="11"/>
      <c r="CC6" s="4"/>
      <c r="CD6" s="4"/>
      <c r="CE6" s="11"/>
      <c r="CF6" s="11"/>
      <c r="CG6" s="4"/>
      <c r="CH6" s="4"/>
      <c r="CI6" s="11"/>
      <c r="CJ6" s="11"/>
      <c r="CK6" s="4"/>
      <c r="CL6" s="4"/>
      <c r="CM6" s="4"/>
      <c r="CN6" s="4"/>
      <c r="CO6" s="4"/>
      <c r="CP6" s="4"/>
      <c r="CQ6" s="13"/>
      <c r="CR6" s="13"/>
      <c r="CS6" s="13"/>
      <c r="CT6" s="13"/>
      <c r="CU6" s="4"/>
      <c r="CV6" s="4"/>
      <c r="CW6" s="4"/>
      <c r="CX6" s="4"/>
    </row>
    <row r="7" spans="1:102" x14ac:dyDescent="0.2">
      <c r="B7" s="11">
        <v>1.2968763392367</v>
      </c>
      <c r="C7" s="11">
        <v>6.6723737185166998E-3</v>
      </c>
      <c r="D7" s="11">
        <v>7.5017769727185701</v>
      </c>
      <c r="E7" s="11">
        <v>3.8596324106276697E-2</v>
      </c>
      <c r="F7" s="11">
        <v>12.816792457039201</v>
      </c>
      <c r="G7" s="11">
        <v>6.5941853173421897E-2</v>
      </c>
      <c r="H7" s="11">
        <v>9.7433551352176302</v>
      </c>
      <c r="I7" s="11">
        <v>5.0129148606924703E-2</v>
      </c>
      <c r="J7" s="11">
        <v>9.0491871021963899</v>
      </c>
      <c r="K7" s="11">
        <v>4.6557683541495601E-2</v>
      </c>
      <c r="L7" s="11">
        <v>0.20101464111933701</v>
      </c>
      <c r="M7" s="4">
        <v>1.0624384906429199E-3</v>
      </c>
      <c r="N7" s="13">
        <v>13.5994696714678</v>
      </c>
      <c r="O7" s="13">
        <v>6.9968694220355801E-2</v>
      </c>
      <c r="P7" s="13">
        <v>20.622013181337199</v>
      </c>
      <c r="Q7" s="13">
        <v>0.18748232443391599</v>
      </c>
      <c r="R7" s="15">
        <v>7553.4803007862001</v>
      </c>
      <c r="S7" s="15">
        <v>38.862335534599403</v>
      </c>
      <c r="T7" s="15">
        <v>350.657468747986</v>
      </c>
      <c r="U7" s="15">
        <v>1.8041177927979899</v>
      </c>
      <c r="V7" s="15">
        <v>462.19090670056499</v>
      </c>
      <c r="W7" s="15">
        <v>3.7812205632023899</v>
      </c>
      <c r="X7" s="13">
        <v>56.6336838112287</v>
      </c>
      <c r="Y7" s="13">
        <v>0.44637970311599201</v>
      </c>
      <c r="Z7" s="15">
        <v>106.513003561129</v>
      </c>
      <c r="AA7" s="15">
        <v>1.0631875223820699</v>
      </c>
      <c r="AB7" s="4">
        <v>0.19501562003867701</v>
      </c>
      <c r="AC7" s="4">
        <v>6.2755150220379996E-3</v>
      </c>
      <c r="AD7" s="15">
        <v>114.947907045031</v>
      </c>
      <c r="AE7" s="15">
        <v>0.59140210269946203</v>
      </c>
      <c r="AF7" s="13">
        <v>12.7320366932217</v>
      </c>
      <c r="AG7" s="13">
        <v>0.11632289951901099</v>
      </c>
      <c r="AH7" s="13">
        <v>11.5252389998645</v>
      </c>
      <c r="AI7" s="13">
        <v>0.11215896233200599</v>
      </c>
      <c r="AJ7" s="11">
        <v>0.51667325921404605</v>
      </c>
      <c r="AK7" s="11">
        <v>8.9368311409709997E-3</v>
      </c>
      <c r="AL7" s="4">
        <v>3.3175539428369999E-3</v>
      </c>
      <c r="AM7" s="4">
        <v>2.6275600256999999E-4</v>
      </c>
      <c r="AN7" s="11">
        <v>6.3568018214050799</v>
      </c>
      <c r="AO7" s="11">
        <v>8.3875081525185996E-2</v>
      </c>
      <c r="AP7" s="4">
        <v>0.57272602983536103</v>
      </c>
      <c r="AQ7" s="4">
        <v>5.7120684454950001E-3</v>
      </c>
      <c r="AR7" s="11">
        <v>1.93419240450003</v>
      </c>
      <c r="AS7" s="11">
        <v>2.0897885333764001E-2</v>
      </c>
      <c r="AT7" s="4">
        <v>0.35861632963914503</v>
      </c>
      <c r="AU7" s="4">
        <v>5.5282763538859999E-3</v>
      </c>
      <c r="AV7" s="11">
        <v>2.2173961357223901</v>
      </c>
      <c r="AW7" s="11">
        <v>2.7820869555318001E-2</v>
      </c>
      <c r="AX7" s="4">
        <v>0.97521867151141395</v>
      </c>
      <c r="AY7" s="4">
        <v>2.2557831780327001E-2</v>
      </c>
      <c r="AZ7" s="4">
        <v>0.51544376618707699</v>
      </c>
      <c r="BA7" s="4">
        <v>9.4690094267630004E-3</v>
      </c>
      <c r="BB7" s="11">
        <v>1.60705110291292</v>
      </c>
      <c r="BC7" s="11">
        <v>3.0530671927812999E-2</v>
      </c>
      <c r="BD7" s="4">
        <v>0.29599581346417497</v>
      </c>
      <c r="BE7" s="4">
        <v>4.7807747214610001E-3</v>
      </c>
      <c r="BF7" s="11">
        <v>2.1328837281276898</v>
      </c>
      <c r="BG7" s="11">
        <v>2.4875220839213001E-2</v>
      </c>
      <c r="BH7" s="11">
        <v>0.48062249263603102</v>
      </c>
      <c r="BI7" s="11">
        <v>9.7143427616889991E-3</v>
      </c>
      <c r="BJ7" s="11">
        <v>1.35956513815976</v>
      </c>
      <c r="BK7" s="11">
        <v>1.9358325675473E-2</v>
      </c>
      <c r="BL7" s="4">
        <v>0.20547275783799299</v>
      </c>
      <c r="BM7" s="4">
        <v>3.552203356207E-3</v>
      </c>
      <c r="BN7" s="11">
        <v>1.4008434718527101</v>
      </c>
      <c r="BO7" s="11">
        <v>2.5439729976118999E-2</v>
      </c>
      <c r="BP7" s="4">
        <v>0.20102384141292701</v>
      </c>
      <c r="BQ7" s="4">
        <v>4.0400150581999996E-3</v>
      </c>
      <c r="BR7" s="4">
        <v>0.43631927967269801</v>
      </c>
      <c r="BS7" s="4">
        <v>7.1957688057009998E-3</v>
      </c>
      <c r="BT7" s="4">
        <v>3.4032601996738E-2</v>
      </c>
      <c r="BU7" s="4">
        <v>1.154479505856E-3</v>
      </c>
      <c r="BV7" s="11">
        <v>3.7703044236041698</v>
      </c>
      <c r="BW7" s="11">
        <v>4.4842320466713999E-2</v>
      </c>
      <c r="BX7" s="4">
        <v>2.7328259557515E-2</v>
      </c>
      <c r="BY7" s="4">
        <v>7.8845046365200004E-4</v>
      </c>
      <c r="BZ7" s="4">
        <v>3.7602209513502002E-2</v>
      </c>
      <c r="CA7" s="4">
        <v>8.9212832476899995E-4</v>
      </c>
      <c r="CB7" s="11"/>
      <c r="CC7" s="4"/>
      <c r="CD7" s="4"/>
      <c r="CE7" s="11"/>
      <c r="CF7" s="11"/>
      <c r="CG7" s="4"/>
      <c r="CH7" s="4"/>
      <c r="CI7" s="11"/>
      <c r="CJ7" s="11"/>
      <c r="CK7" s="4"/>
      <c r="CL7" s="4"/>
      <c r="CM7" s="4"/>
      <c r="CN7" s="4"/>
      <c r="CO7" s="4"/>
      <c r="CP7" s="4"/>
      <c r="CQ7" s="13"/>
      <c r="CR7" s="13"/>
      <c r="CS7" s="13"/>
      <c r="CT7" s="13"/>
      <c r="CU7" s="4"/>
      <c r="CV7" s="4"/>
      <c r="CW7" s="4"/>
      <c r="CX7" s="4"/>
    </row>
    <row r="8" spans="1:102" x14ac:dyDescent="0.2">
      <c r="B8" s="11">
        <v>1.28875667692984</v>
      </c>
      <c r="C8" s="11">
        <v>6.6305984005928494E-3</v>
      </c>
      <c r="D8" s="11">
        <v>7.5912427804955804</v>
      </c>
      <c r="E8" s="11">
        <v>3.9056621889848299E-2</v>
      </c>
      <c r="F8" s="11">
        <v>11.6606981219673</v>
      </c>
      <c r="G8" s="11">
        <v>5.99937968907392E-2</v>
      </c>
      <c r="H8" s="11">
        <v>10.035044916037</v>
      </c>
      <c r="I8" s="11">
        <v>5.6823952383190303E-2</v>
      </c>
      <c r="J8" s="11">
        <v>9.0544220179827697</v>
      </c>
      <c r="K8" s="11">
        <v>4.6584616961016699E-2</v>
      </c>
      <c r="L8" s="11">
        <v>0.22233653310005999</v>
      </c>
      <c r="M8" s="4">
        <v>1.1439120255645301E-3</v>
      </c>
      <c r="N8" s="13">
        <v>21.293988832514202</v>
      </c>
      <c r="O8" s="13">
        <v>0.109556668704497</v>
      </c>
      <c r="P8" s="13">
        <v>19.9758479587063</v>
      </c>
      <c r="Q8" s="13">
        <v>0.21233333159673201</v>
      </c>
      <c r="R8" s="15">
        <v>7299.8212611257004</v>
      </c>
      <c r="S8" s="15">
        <v>37.557270542287903</v>
      </c>
      <c r="T8" s="15">
        <v>354.98675522120902</v>
      </c>
      <c r="U8" s="15">
        <v>1.82639178794302</v>
      </c>
      <c r="V8" s="15">
        <v>541.63430537003603</v>
      </c>
      <c r="W8" s="15">
        <v>5.3877363851487097</v>
      </c>
      <c r="X8" s="13">
        <v>56.7479447102452</v>
      </c>
      <c r="Y8" s="13">
        <v>0.49551201242286103</v>
      </c>
      <c r="Z8" s="15">
        <v>105.776059815737</v>
      </c>
      <c r="AA8" s="15">
        <v>1.14860421608318</v>
      </c>
      <c r="AB8" s="4">
        <v>0.204550420924447</v>
      </c>
      <c r="AC8" s="4">
        <v>6.1182140866709997E-3</v>
      </c>
      <c r="AD8" s="15">
        <v>117.250881747504</v>
      </c>
      <c r="AE8" s="15">
        <v>0.77663107208239102</v>
      </c>
      <c r="AF8" s="13">
        <v>12.035410605085399</v>
      </c>
      <c r="AG8" s="13">
        <v>0.10847793407325899</v>
      </c>
      <c r="AH8" s="13">
        <v>11.4429484768064</v>
      </c>
      <c r="AI8" s="13">
        <v>8.2327909344256003E-2</v>
      </c>
      <c r="AJ8" s="11">
        <v>0.512416244431112</v>
      </c>
      <c r="AK8" s="11">
        <v>6.8996141917850003E-3</v>
      </c>
      <c r="AL8" s="4">
        <v>7.7206338719650004E-3</v>
      </c>
      <c r="AM8" s="4">
        <v>8.4086656778299999E-4</v>
      </c>
      <c r="AN8" s="11">
        <v>6.5327433804238497</v>
      </c>
      <c r="AO8" s="11">
        <v>7.7454741298918994E-2</v>
      </c>
      <c r="AP8" s="4">
        <v>0.57051812822246695</v>
      </c>
      <c r="AQ8" s="4">
        <v>5.4109789780590004E-3</v>
      </c>
      <c r="AR8" s="11">
        <v>1.90299713357947</v>
      </c>
      <c r="AS8" s="11">
        <v>1.5475668000354E-2</v>
      </c>
      <c r="AT8" s="4">
        <v>0.359294625217698</v>
      </c>
      <c r="AU8" s="4">
        <v>3.3282439724919999E-3</v>
      </c>
      <c r="AV8" s="11">
        <v>2.1632195291599001</v>
      </c>
      <c r="AW8" s="11">
        <v>2.8287604860236001E-2</v>
      </c>
      <c r="AX8" s="4">
        <v>0.99340385019307698</v>
      </c>
      <c r="AY8" s="4">
        <v>1.8567810083589001E-2</v>
      </c>
      <c r="AZ8" s="4">
        <v>0.49111436173839401</v>
      </c>
      <c r="BA8" s="4">
        <v>7.9874420937179995E-3</v>
      </c>
      <c r="BB8" s="11">
        <v>1.59697519920342</v>
      </c>
      <c r="BC8" s="11">
        <v>3.5262867028034002E-2</v>
      </c>
      <c r="BD8" s="4">
        <v>0.287661435221572</v>
      </c>
      <c r="BE8" s="4">
        <v>4.6567136263110003E-3</v>
      </c>
      <c r="BF8" s="11">
        <v>2.0960845062067301</v>
      </c>
      <c r="BG8" s="11">
        <v>2.2609562926007999E-2</v>
      </c>
      <c r="BH8" s="11">
        <v>0.484622340155691</v>
      </c>
      <c r="BI8" s="11">
        <v>6.3821464332270003E-3</v>
      </c>
      <c r="BJ8" s="11">
        <v>1.3316744488047401</v>
      </c>
      <c r="BK8" s="11">
        <v>2.2661712106444E-2</v>
      </c>
      <c r="BL8" s="4">
        <v>0.19609567192250499</v>
      </c>
      <c r="BM8" s="4">
        <v>3.5859208037280002E-3</v>
      </c>
      <c r="BN8" s="11">
        <v>1.42375961881732</v>
      </c>
      <c r="BO8" s="11">
        <v>2.0463773529822E-2</v>
      </c>
      <c r="BP8" s="4">
        <v>0.19995737566583799</v>
      </c>
      <c r="BQ8" s="4">
        <v>4.0514188362449997E-3</v>
      </c>
      <c r="BR8" s="4">
        <v>0.45844200184160999</v>
      </c>
      <c r="BS8" s="4">
        <v>1.0529890142472E-2</v>
      </c>
      <c r="BT8" s="4">
        <v>3.3732474001228002E-2</v>
      </c>
      <c r="BU8" s="4">
        <v>1.3659518199799999E-3</v>
      </c>
      <c r="BV8" s="11">
        <v>3.7684441057820499</v>
      </c>
      <c r="BW8" s="11">
        <v>3.7479473823108997E-2</v>
      </c>
      <c r="BX8" s="4">
        <v>2.6624316874822002E-2</v>
      </c>
      <c r="BY8" s="4">
        <v>9.2477319237499998E-4</v>
      </c>
      <c r="BZ8" s="4">
        <v>1.8825392031781001E-2</v>
      </c>
      <c r="CA8" s="4">
        <v>6.5210755519900002E-4</v>
      </c>
      <c r="CB8" s="11"/>
      <c r="CC8" s="4"/>
      <c r="CD8" s="4"/>
      <c r="CE8" s="11"/>
      <c r="CF8" s="11"/>
      <c r="CG8" s="4"/>
      <c r="CH8" s="4"/>
      <c r="CI8" s="11"/>
      <c r="CJ8" s="11"/>
      <c r="CK8" s="4"/>
      <c r="CL8" s="4"/>
      <c r="CM8" s="4"/>
      <c r="CN8" s="4"/>
      <c r="CO8" s="4"/>
      <c r="CP8" s="4"/>
      <c r="CQ8" s="13"/>
      <c r="CR8" s="13"/>
      <c r="CS8" s="13"/>
      <c r="CT8" s="13"/>
      <c r="CU8" s="4"/>
      <c r="CV8" s="4"/>
      <c r="CW8" s="4"/>
      <c r="CX8" s="4"/>
    </row>
    <row r="9" spans="1:102" x14ac:dyDescent="0.2">
      <c r="B9" s="11">
        <v>1.28895538593256</v>
      </c>
      <c r="C9" s="11">
        <v>6.6316207499775301E-3</v>
      </c>
      <c r="D9" s="11">
        <v>7.6247861976033109</v>
      </c>
      <c r="E9" s="11">
        <v>3.9229201347092901E-2</v>
      </c>
      <c r="F9" s="11">
        <v>11.815910760859101</v>
      </c>
      <c r="G9" s="11">
        <v>6.0792359329724398E-2</v>
      </c>
      <c r="H9" s="11">
        <v>10.0485053384475</v>
      </c>
      <c r="I9" s="11">
        <v>5.4154829031598295E-2</v>
      </c>
      <c r="J9" s="11">
        <v>9.1177946125500391</v>
      </c>
      <c r="K9" s="11">
        <v>4.6910666270169703E-2</v>
      </c>
      <c r="L9" s="11">
        <v>0.22260015433018102</v>
      </c>
      <c r="M9" s="4">
        <v>1.1904855324600802E-3</v>
      </c>
      <c r="N9" s="13">
        <v>21.241780968825399</v>
      </c>
      <c r="O9" s="13">
        <v>0.10928806146181901</v>
      </c>
      <c r="P9" s="13">
        <v>20.722101808436602</v>
      </c>
      <c r="Q9" s="13">
        <v>0.14962319413508901</v>
      </c>
      <c r="R9" s="15">
        <v>7346.7470154843204</v>
      </c>
      <c r="S9" s="15">
        <v>37.7987015566653</v>
      </c>
      <c r="T9" s="15">
        <v>357.04424275265302</v>
      </c>
      <c r="U9" s="15">
        <v>1.8369774739607501</v>
      </c>
      <c r="V9" s="15">
        <v>546.99545898506699</v>
      </c>
      <c r="W9" s="15">
        <v>4.8219593190947201</v>
      </c>
      <c r="X9" s="13">
        <v>57.379838211589501</v>
      </c>
      <c r="Y9" s="13">
        <v>0.40073446254240003</v>
      </c>
      <c r="Z9" s="15">
        <v>106.986084075403</v>
      </c>
      <c r="AA9" s="15">
        <v>1.0296327497798701</v>
      </c>
      <c r="AB9" s="4">
        <v>0.207367727262602</v>
      </c>
      <c r="AC9" s="4">
        <v>5.7359705853669996E-3</v>
      </c>
      <c r="AD9" s="15">
        <v>117.919972677741</v>
      </c>
      <c r="AE9" s="15">
        <v>0.60669325422827503</v>
      </c>
      <c r="AF9" s="13">
        <v>12.5980877536097</v>
      </c>
      <c r="AG9" s="13">
        <v>7.8342389214464001E-2</v>
      </c>
      <c r="AH9" s="13">
        <v>12.0037895362798</v>
      </c>
      <c r="AI9" s="13">
        <v>7.4563536668771996E-2</v>
      </c>
      <c r="AJ9" s="11">
        <v>0.51220667704582201</v>
      </c>
      <c r="AK9" s="11">
        <v>8.4645419762930003E-3</v>
      </c>
      <c r="AL9" s="4">
        <v>5.4053231725409998E-3</v>
      </c>
      <c r="AM9" s="4">
        <v>3.3064372160299999E-4</v>
      </c>
      <c r="AN9" s="11">
        <v>6.6546738738907996</v>
      </c>
      <c r="AO9" s="11">
        <v>5.3074786401584001E-2</v>
      </c>
      <c r="AP9" s="4">
        <v>0.57579482982590502</v>
      </c>
      <c r="AQ9" s="4">
        <v>7.0859646317690001E-3</v>
      </c>
      <c r="AR9" s="11">
        <v>1.9437550392801799</v>
      </c>
      <c r="AS9" s="11">
        <v>1.4538811754093999E-2</v>
      </c>
      <c r="AT9" s="4">
        <v>0.36726876276489201</v>
      </c>
      <c r="AU9" s="4">
        <v>5.5632911830250003E-3</v>
      </c>
      <c r="AV9" s="11">
        <v>2.25725454707734</v>
      </c>
      <c r="AW9" s="11">
        <v>3.3072618559108001E-2</v>
      </c>
      <c r="AX9" s="4">
        <v>0.97471700646704396</v>
      </c>
      <c r="AY9" s="4">
        <v>2.3735982574490999E-2</v>
      </c>
      <c r="AZ9" s="4">
        <v>0.50256299651157998</v>
      </c>
      <c r="BA9" s="4">
        <v>9.2761092353079999E-3</v>
      </c>
      <c r="BB9" s="11">
        <v>1.6903140587820999</v>
      </c>
      <c r="BC9" s="11">
        <v>2.4583025265793999E-2</v>
      </c>
      <c r="BD9" s="4">
        <v>0.321424006014352</v>
      </c>
      <c r="BE9" s="4">
        <v>4.6819594287000003E-3</v>
      </c>
      <c r="BF9" s="11">
        <v>2.18732696099763</v>
      </c>
      <c r="BG9" s="11">
        <v>3.1396152247668001E-2</v>
      </c>
      <c r="BH9" s="11">
        <v>0.48605755269546702</v>
      </c>
      <c r="BI9" s="11">
        <v>7.6568982903720004E-3</v>
      </c>
      <c r="BJ9" s="11">
        <v>1.4081802624766699</v>
      </c>
      <c r="BK9" s="11">
        <v>2.2044103552278E-2</v>
      </c>
      <c r="BL9" s="4">
        <v>0.209563269593976</v>
      </c>
      <c r="BM9" s="4">
        <v>5.1650740031830003E-3</v>
      </c>
      <c r="BN9" s="11">
        <v>1.4451909650663499</v>
      </c>
      <c r="BO9" s="11">
        <v>1.8169307978011001E-2</v>
      </c>
      <c r="BP9" s="4">
        <v>0.203032417096777</v>
      </c>
      <c r="BQ9" s="4">
        <v>3.9194613572019997E-3</v>
      </c>
      <c r="BR9" s="4">
        <v>0.48753235401250899</v>
      </c>
      <c r="BS9" s="4">
        <v>1.2347486796712E-2</v>
      </c>
      <c r="BT9" s="4">
        <v>3.4694585470765003E-2</v>
      </c>
      <c r="BU9" s="4">
        <v>1.0637662356679999E-3</v>
      </c>
      <c r="BV9" s="11">
        <v>3.8741176582638102</v>
      </c>
      <c r="BW9" s="11">
        <v>3.5268551326417E-2</v>
      </c>
      <c r="BX9" s="4">
        <v>2.6871742922286002E-2</v>
      </c>
      <c r="BY9" s="4">
        <v>6.7606126007700002E-4</v>
      </c>
      <c r="BZ9" s="4">
        <v>1.7419889703399999E-2</v>
      </c>
      <c r="CA9" s="4">
        <v>5.8824563219600002E-4</v>
      </c>
      <c r="CB9" s="11"/>
      <c r="CC9" s="4"/>
      <c r="CD9" s="4"/>
      <c r="CE9" s="11"/>
      <c r="CF9" s="11"/>
      <c r="CG9" s="4"/>
      <c r="CH9" s="4"/>
      <c r="CI9" s="11"/>
      <c r="CJ9" s="11"/>
      <c r="CK9" s="4"/>
      <c r="CL9" s="4"/>
      <c r="CM9" s="4"/>
      <c r="CN9" s="4"/>
      <c r="CO9" s="4"/>
      <c r="CP9" s="4"/>
      <c r="CQ9" s="13"/>
      <c r="CR9" s="13"/>
      <c r="CS9" s="13"/>
      <c r="CT9" s="13"/>
      <c r="CU9" s="4"/>
      <c r="CV9" s="4"/>
      <c r="CW9" s="4"/>
      <c r="CX9" s="4"/>
    </row>
    <row r="10" spans="1:102" x14ac:dyDescent="0.2">
      <c r="B10" s="11">
        <v>1.3015481581273098</v>
      </c>
      <c r="C10" s="11">
        <v>6.6964100284101404E-3</v>
      </c>
      <c r="D10" s="11">
        <v>7.6153981026897108</v>
      </c>
      <c r="E10" s="11">
        <v>3.9180899997246901E-2</v>
      </c>
      <c r="F10" s="11">
        <v>11.782800948207299</v>
      </c>
      <c r="G10" s="11">
        <v>6.0622010749000699E-2</v>
      </c>
      <c r="H10" s="11">
        <v>9.8789091632919401</v>
      </c>
      <c r="I10" s="11">
        <v>5.0826568327677998E-2</v>
      </c>
      <c r="J10" s="11">
        <v>8.9896620528026201</v>
      </c>
      <c r="K10" s="11">
        <v>4.6251429688948499E-2</v>
      </c>
      <c r="L10" s="11">
        <v>0.23678581685037303</v>
      </c>
      <c r="M10" s="4">
        <v>1.21825297714956E-3</v>
      </c>
      <c r="N10" s="13">
        <v>14.660036593911101</v>
      </c>
      <c r="O10" s="13">
        <v>8.5042950157026911E-2</v>
      </c>
      <c r="P10" s="13">
        <v>20.2162581965726</v>
      </c>
      <c r="Q10" s="13">
        <v>0.19838963007722701</v>
      </c>
      <c r="R10" s="15">
        <v>7155.5760148681202</v>
      </c>
      <c r="S10" s="15">
        <v>36.815134872886702</v>
      </c>
      <c r="T10" s="15">
        <v>346.898768302988</v>
      </c>
      <c r="U10" s="15">
        <v>1.7847794385492399</v>
      </c>
      <c r="V10" s="15">
        <v>498.63631898517201</v>
      </c>
      <c r="W10" s="15">
        <v>4.82295964649499</v>
      </c>
      <c r="X10" s="13">
        <v>58.222186104439103</v>
      </c>
      <c r="Y10" s="13">
        <v>0.54755274889894101</v>
      </c>
      <c r="Z10" s="15">
        <v>108.043306073355</v>
      </c>
      <c r="AA10" s="15">
        <v>1.6289495309501301</v>
      </c>
      <c r="AB10" s="4">
        <v>0.20114993140809201</v>
      </c>
      <c r="AC10" s="4">
        <v>4.5582366646360001E-3</v>
      </c>
      <c r="AD10" s="15">
        <v>114.661720629565</v>
      </c>
      <c r="AE10" s="15">
        <v>0.58992968573927995</v>
      </c>
      <c r="AF10" s="13">
        <v>12.2266581051512</v>
      </c>
      <c r="AG10" s="13">
        <v>0.116218679506046</v>
      </c>
      <c r="AH10" s="13">
        <v>11.7235488626992</v>
      </c>
      <c r="AI10" s="13">
        <v>0.10549548405247</v>
      </c>
      <c r="AJ10" s="11">
        <v>0.49910312100675103</v>
      </c>
      <c r="AK10" s="11">
        <v>5.7917741312489999E-3</v>
      </c>
      <c r="AL10" s="4">
        <v>3.5460541174950001E-3</v>
      </c>
      <c r="AM10" s="4">
        <v>2.6504558014900001E-4</v>
      </c>
      <c r="AN10" s="11">
        <v>6.4759570874610901</v>
      </c>
      <c r="AO10" s="11">
        <v>6.0830264345117999E-2</v>
      </c>
      <c r="AP10" s="4">
        <v>0.57698669956578297</v>
      </c>
      <c r="AQ10" s="4">
        <v>8.5933193102219994E-3</v>
      </c>
      <c r="AR10" s="11">
        <v>1.90828229409241</v>
      </c>
      <c r="AS10" s="11">
        <v>1.7265713935519001E-2</v>
      </c>
      <c r="AT10" s="4">
        <v>0.352752813968783</v>
      </c>
      <c r="AU10" s="4">
        <v>5.8576248079189996E-3</v>
      </c>
      <c r="AV10" s="11">
        <v>2.1419749295128998</v>
      </c>
      <c r="AW10" s="11">
        <v>3.7747692108155997E-2</v>
      </c>
      <c r="AX10" s="4">
        <v>0.93987033200484205</v>
      </c>
      <c r="AY10" s="4">
        <v>1.2883558708248999E-2</v>
      </c>
      <c r="AZ10" s="4">
        <v>0.495300719794388</v>
      </c>
      <c r="BA10" s="4">
        <v>6.91847039496E-3</v>
      </c>
      <c r="BB10" s="11">
        <v>1.4932941679240701</v>
      </c>
      <c r="BC10" s="11">
        <v>2.4059531324607E-2</v>
      </c>
      <c r="BD10" s="4">
        <v>0.29664950910913102</v>
      </c>
      <c r="BE10" s="4">
        <v>3.6290452954239999E-3</v>
      </c>
      <c r="BF10" s="11">
        <v>2.15904156055803</v>
      </c>
      <c r="BG10" s="11">
        <v>3.1897659398466997E-2</v>
      </c>
      <c r="BH10" s="11">
        <v>0.471107697862513</v>
      </c>
      <c r="BI10" s="11">
        <v>7.3558052665099998E-3</v>
      </c>
      <c r="BJ10" s="11">
        <v>1.3404300521516499</v>
      </c>
      <c r="BK10" s="11">
        <v>2.8345857569237E-2</v>
      </c>
      <c r="BL10" s="4">
        <v>0.205891694437108</v>
      </c>
      <c r="BM10" s="4">
        <v>3.518372481843E-3</v>
      </c>
      <c r="BN10" s="11">
        <v>1.4131332215848</v>
      </c>
      <c r="BO10" s="11">
        <v>2.3526689115310001E-2</v>
      </c>
      <c r="BP10" s="4">
        <v>0.200828391391873</v>
      </c>
      <c r="BQ10" s="4">
        <v>3.4427761333899998E-3</v>
      </c>
      <c r="BR10" s="4">
        <v>0.45717080851543401</v>
      </c>
      <c r="BS10" s="4">
        <v>8.332901232622E-3</v>
      </c>
      <c r="BT10" s="4">
        <v>3.1110925460101E-2</v>
      </c>
      <c r="BU10" s="4">
        <v>1.3947465525489999E-3</v>
      </c>
      <c r="BV10" s="11">
        <v>3.7434509324861098</v>
      </c>
      <c r="BW10" s="11">
        <v>4.2982527737165002E-2</v>
      </c>
      <c r="BX10" s="4">
        <v>2.7752537895653E-2</v>
      </c>
      <c r="BY10" s="4">
        <v>7.4324131706499997E-4</v>
      </c>
      <c r="BZ10" s="4">
        <v>8.0054162067462006E-2</v>
      </c>
      <c r="CA10" s="4">
        <v>1.3477676447410001E-3</v>
      </c>
      <c r="CB10" s="11"/>
      <c r="CC10" s="4"/>
      <c r="CD10" s="4"/>
      <c r="CE10" s="11"/>
      <c r="CF10" s="11"/>
      <c r="CG10" s="4"/>
      <c r="CH10" s="4"/>
      <c r="CI10" s="11"/>
      <c r="CJ10" s="11"/>
      <c r="CK10" s="4"/>
      <c r="CL10" s="4"/>
      <c r="CM10" s="4"/>
      <c r="CN10" s="4"/>
      <c r="CO10" s="4"/>
      <c r="CP10" s="4"/>
      <c r="CQ10" s="13"/>
      <c r="CR10" s="13"/>
      <c r="CS10" s="13"/>
      <c r="CT10" s="13"/>
      <c r="CU10" s="4"/>
      <c r="CV10" s="4"/>
      <c r="CW10" s="4"/>
      <c r="CX10" s="4"/>
    </row>
    <row r="11" spans="1:102" x14ac:dyDescent="0.2">
      <c r="B11" s="11">
        <v>1.3167549923423501</v>
      </c>
      <c r="C11" s="11">
        <v>6.7746485449814405E-3</v>
      </c>
      <c r="D11" s="11">
        <v>7.6362619069231705</v>
      </c>
      <c r="E11" s="11">
        <v>3.92882433844488E-2</v>
      </c>
      <c r="F11" s="11">
        <v>11.716460307322599</v>
      </c>
      <c r="G11" s="11">
        <v>6.02806909675258E-2</v>
      </c>
      <c r="H11" s="11">
        <v>9.780261249873849</v>
      </c>
      <c r="I11" s="11">
        <v>5.0319029000324096E-2</v>
      </c>
      <c r="J11" s="11">
        <v>8.9768100882156503</v>
      </c>
      <c r="K11" s="11">
        <v>4.6185306876659504E-2</v>
      </c>
      <c r="L11" s="11">
        <v>0.237859396318057</v>
      </c>
      <c r="M11" s="4">
        <v>1.2978433673038801E-3</v>
      </c>
      <c r="N11" s="13">
        <v>14.712477242722601</v>
      </c>
      <c r="O11" s="13">
        <v>7.5695070932048802E-2</v>
      </c>
      <c r="P11" s="13">
        <v>20.249814478368801</v>
      </c>
      <c r="Q11" s="13">
        <v>0.21886938439707601</v>
      </c>
      <c r="R11" s="15">
        <v>7138.2473107250598</v>
      </c>
      <c r="S11" s="15">
        <v>36.725979425600002</v>
      </c>
      <c r="T11" s="15">
        <v>345.66500538483803</v>
      </c>
      <c r="U11" s="15">
        <v>1.7784317807033201</v>
      </c>
      <c r="V11" s="15">
        <v>492.28233479417003</v>
      </c>
      <c r="W11" s="15">
        <v>5.3912816161610699</v>
      </c>
      <c r="X11" s="13">
        <v>58.494424483484501</v>
      </c>
      <c r="Y11" s="13">
        <v>0.66563450063096796</v>
      </c>
      <c r="Z11" s="15">
        <v>108.47292940840001</v>
      </c>
      <c r="AA11" s="15">
        <v>1.6696912200085401</v>
      </c>
      <c r="AB11" s="4">
        <v>0.20833924970925</v>
      </c>
      <c r="AC11" s="4">
        <v>6.8260971929880003E-3</v>
      </c>
      <c r="AD11" s="15">
        <v>115.30670716746</v>
      </c>
      <c r="AE11" s="15">
        <v>0.59324811409982803</v>
      </c>
      <c r="AF11" s="13">
        <v>12.137719040621199</v>
      </c>
      <c r="AG11" s="13">
        <v>0.10027569696425299</v>
      </c>
      <c r="AH11" s="13">
        <v>11.725601463953099</v>
      </c>
      <c r="AI11" s="13">
        <v>0.10949019544831699</v>
      </c>
      <c r="AJ11" s="11">
        <v>0.50339974924793796</v>
      </c>
      <c r="AK11" s="11">
        <v>9.5243138494510004E-3</v>
      </c>
      <c r="AL11" s="4">
        <v>6.1406455401980002E-3</v>
      </c>
      <c r="AM11" s="4">
        <v>3.5228311266399998E-4</v>
      </c>
      <c r="AN11" s="11">
        <v>6.5295529333350597</v>
      </c>
      <c r="AO11" s="11">
        <v>0.107539614965321</v>
      </c>
      <c r="AP11" s="4">
        <v>0.57427639994706403</v>
      </c>
      <c r="AQ11" s="4">
        <v>6.9939380467710002E-3</v>
      </c>
      <c r="AR11" s="11">
        <v>1.9103844576653499</v>
      </c>
      <c r="AS11" s="11">
        <v>1.9411277765695002E-2</v>
      </c>
      <c r="AT11" s="4">
        <v>0.35276190241989702</v>
      </c>
      <c r="AU11" s="4">
        <v>5.3655964880520001E-3</v>
      </c>
      <c r="AV11" s="11">
        <v>2.16551543179679</v>
      </c>
      <c r="AW11" s="11">
        <v>2.8217619979366001E-2</v>
      </c>
      <c r="AX11" s="4">
        <v>1.0142853886205601</v>
      </c>
      <c r="AY11" s="4">
        <v>2.3685263641088999E-2</v>
      </c>
      <c r="AZ11" s="4">
        <v>0.50076429101721998</v>
      </c>
      <c r="BA11" s="4">
        <v>6.8756029334929997E-3</v>
      </c>
      <c r="BB11" s="11">
        <v>1.5238200606049299</v>
      </c>
      <c r="BC11" s="11">
        <v>3.1731694410962998E-2</v>
      </c>
      <c r="BD11" s="4">
        <v>0.285745200815409</v>
      </c>
      <c r="BE11" s="4">
        <v>5.2614736289099996E-3</v>
      </c>
      <c r="BF11" s="11">
        <v>2.1418093895470598</v>
      </c>
      <c r="BG11" s="11">
        <v>5.0587247577125002E-2</v>
      </c>
      <c r="BH11" s="11">
        <v>0.46816798807040999</v>
      </c>
      <c r="BI11" s="11">
        <v>4.2747888578040004E-3</v>
      </c>
      <c r="BJ11" s="11">
        <v>1.3336359236406199</v>
      </c>
      <c r="BK11" s="11">
        <v>2.4230842619577999E-2</v>
      </c>
      <c r="BL11" s="4">
        <v>0.20444797654632299</v>
      </c>
      <c r="BM11" s="4">
        <v>3.575831713803E-3</v>
      </c>
      <c r="BN11" s="11">
        <v>1.4321409155232401</v>
      </c>
      <c r="BO11" s="11">
        <v>2.1642095700868998E-2</v>
      </c>
      <c r="BP11" s="4">
        <v>0.200658401928793</v>
      </c>
      <c r="BQ11" s="4">
        <v>2.4649659039939998E-3</v>
      </c>
      <c r="BR11" s="4">
        <v>0.44273048021978201</v>
      </c>
      <c r="BS11" s="4">
        <v>9.1770150183269998E-3</v>
      </c>
      <c r="BT11" s="4">
        <v>3.2828733461921999E-2</v>
      </c>
      <c r="BU11" s="4">
        <v>1.0198087318200001E-3</v>
      </c>
      <c r="BV11" s="11">
        <v>3.7032657071688999</v>
      </c>
      <c r="BW11" s="11">
        <v>5.0230912428699002E-2</v>
      </c>
      <c r="BX11" s="4">
        <v>2.7064511831928002E-2</v>
      </c>
      <c r="BY11" s="4">
        <v>7.02272751874E-4</v>
      </c>
      <c r="BZ11" s="4">
        <v>0.138555811106265</v>
      </c>
      <c r="CA11" s="4">
        <v>2.153557956159E-3</v>
      </c>
      <c r="CB11" s="11"/>
      <c r="CC11" s="4"/>
      <c r="CD11" s="4"/>
      <c r="CE11" s="11"/>
      <c r="CF11" s="11"/>
      <c r="CG11" s="4"/>
      <c r="CH11" s="4"/>
      <c r="CI11" s="11"/>
      <c r="CJ11" s="11"/>
      <c r="CK11" s="4"/>
      <c r="CL11" s="4"/>
      <c r="CM11" s="4"/>
      <c r="CN11" s="4"/>
      <c r="CO11" s="4"/>
      <c r="CP11" s="4"/>
      <c r="CQ11" s="13"/>
      <c r="CR11" s="13"/>
      <c r="CS11" s="13"/>
      <c r="CT11" s="13"/>
      <c r="CU11" s="4"/>
      <c r="CV11" s="4"/>
      <c r="CW11" s="4"/>
      <c r="CX11" s="4"/>
    </row>
    <row r="12" spans="1:102" x14ac:dyDescent="0.2">
      <c r="B12" s="11">
        <v>1.2931703963729799</v>
      </c>
      <c r="C12" s="11">
        <v>6.6533067997843207E-3</v>
      </c>
      <c r="D12" s="11">
        <v>7.6558456755894291</v>
      </c>
      <c r="E12" s="11">
        <v>3.9389001042989501E-2</v>
      </c>
      <c r="F12" s="11">
        <v>11.7422182807355</v>
      </c>
      <c r="G12" s="11">
        <v>6.0413214647419396E-2</v>
      </c>
      <c r="H12" s="11">
        <v>9.8919477335751704</v>
      </c>
      <c r="I12" s="11">
        <v>5.0893651218353701E-2</v>
      </c>
      <c r="J12" s="11">
        <v>9.0661770690828902</v>
      </c>
      <c r="K12" s="11">
        <v>4.66450961999752E-2</v>
      </c>
      <c r="L12" s="11">
        <v>0.29069147296686504</v>
      </c>
      <c r="M12" s="4">
        <v>1.4955952898042699E-3</v>
      </c>
      <c r="N12" s="13">
        <v>19.128381573086699</v>
      </c>
      <c r="O12" s="13">
        <v>9.8414711275512004E-2</v>
      </c>
      <c r="P12" s="13">
        <v>20.568681659837399</v>
      </c>
      <c r="Q12" s="13">
        <v>0.2144612556496</v>
      </c>
      <c r="R12" s="15">
        <v>7335.7706377876102</v>
      </c>
      <c r="S12" s="15">
        <v>37.742228559315997</v>
      </c>
      <c r="T12" s="15">
        <v>344.21976138205201</v>
      </c>
      <c r="U12" s="15">
        <v>1.78290264913351</v>
      </c>
      <c r="V12" s="15">
        <v>401.99043247312301</v>
      </c>
      <c r="W12" s="15">
        <v>3.6842148004966</v>
      </c>
      <c r="X12" s="13">
        <v>59.178011213827503</v>
      </c>
      <c r="Y12" s="13">
        <v>0.40993343841465202</v>
      </c>
      <c r="Z12" s="15">
        <v>105.937891661828</v>
      </c>
      <c r="AA12" s="15">
        <v>1.11576061214176</v>
      </c>
      <c r="AB12" s="4">
        <v>0.19089284042122201</v>
      </c>
      <c r="AC12" s="4">
        <v>4.6170818455290004E-3</v>
      </c>
      <c r="AD12" s="15">
        <v>113.99565269369501</v>
      </c>
      <c r="AE12" s="15">
        <v>0.63938513966025001</v>
      </c>
      <c r="AF12" s="13">
        <v>12.300140252424701</v>
      </c>
      <c r="AG12" s="13">
        <v>8.3922608418107003E-2</v>
      </c>
      <c r="AH12" s="13">
        <v>11.723520844850601</v>
      </c>
      <c r="AI12" s="13">
        <v>0.108572381593162</v>
      </c>
      <c r="AJ12" s="11">
        <v>0.47965785917195602</v>
      </c>
      <c r="AK12" s="11">
        <v>8.7526343943129994E-3</v>
      </c>
      <c r="AL12" s="4">
        <v>3.3178924238630001E-3</v>
      </c>
      <c r="AM12" s="4">
        <v>2.51218846248E-4</v>
      </c>
      <c r="AN12" s="11">
        <v>6.1699722405317896</v>
      </c>
      <c r="AO12" s="11">
        <v>7.8934198785773999E-2</v>
      </c>
      <c r="AP12" s="4">
        <v>0.57268256636597603</v>
      </c>
      <c r="AQ12" s="4">
        <v>6.5694978940200001E-3</v>
      </c>
      <c r="AR12" s="11">
        <v>1.8813137369989801</v>
      </c>
      <c r="AS12" s="11">
        <v>1.4492562743486001E-2</v>
      </c>
      <c r="AT12" s="4">
        <v>0.34886388558783998</v>
      </c>
      <c r="AU12" s="4">
        <v>2.9735034096699999E-3</v>
      </c>
      <c r="AV12" s="11">
        <v>2.1941227531807099</v>
      </c>
      <c r="AW12" s="11">
        <v>2.4137623460356999E-2</v>
      </c>
      <c r="AX12" s="4">
        <v>0.95956042239529005</v>
      </c>
      <c r="AY12" s="4">
        <v>1.5665805272602001E-2</v>
      </c>
      <c r="AZ12" s="4">
        <v>0.50572642348019703</v>
      </c>
      <c r="BA12" s="4">
        <v>6.831149217123E-3</v>
      </c>
      <c r="BB12" s="11">
        <v>1.56054249657009</v>
      </c>
      <c r="BC12" s="11">
        <v>2.1196049058847002E-2</v>
      </c>
      <c r="BD12" s="4">
        <v>0.29230233546649498</v>
      </c>
      <c r="BE12" s="4">
        <v>3.6311602988869998E-3</v>
      </c>
      <c r="BF12" s="11">
        <v>2.1980039993456302</v>
      </c>
      <c r="BG12" s="11">
        <v>2.7024413435782001E-2</v>
      </c>
      <c r="BH12" s="11">
        <v>0.46237948178996902</v>
      </c>
      <c r="BI12" s="11">
        <v>5.4120770177420001E-3</v>
      </c>
      <c r="BJ12" s="11">
        <v>1.3558579036056</v>
      </c>
      <c r="BK12" s="11">
        <v>1.9513852131356001E-2</v>
      </c>
      <c r="BL12" s="4">
        <v>0.20170819857091399</v>
      </c>
      <c r="BM12" s="4">
        <v>3.5397870133080001E-3</v>
      </c>
      <c r="BN12" s="11">
        <v>1.42944482814848</v>
      </c>
      <c r="BO12" s="11">
        <v>2.7361412532417001E-2</v>
      </c>
      <c r="BP12" s="4">
        <v>0.20830395273668401</v>
      </c>
      <c r="BQ12" s="4">
        <v>3.8809564130820001E-3</v>
      </c>
      <c r="BR12" s="4">
        <v>0.451076326149844</v>
      </c>
      <c r="BS12" s="4">
        <v>8.1490367071639994E-3</v>
      </c>
      <c r="BT12" s="4">
        <v>3.3111468604395997E-2</v>
      </c>
      <c r="BU12" s="4">
        <v>1.648720406657E-3</v>
      </c>
      <c r="BV12" s="11">
        <v>3.67438063653417</v>
      </c>
      <c r="BW12" s="11">
        <v>3.2923459988358002E-2</v>
      </c>
      <c r="BX12" s="4">
        <v>2.7340541327624E-2</v>
      </c>
      <c r="BY12" s="4">
        <v>6.7318788408700001E-4</v>
      </c>
      <c r="BZ12" s="4">
        <v>1.8930849465226999E-2</v>
      </c>
      <c r="CA12" s="4">
        <v>5.2093575303999997E-4</v>
      </c>
      <c r="CB12" s="11"/>
      <c r="CC12" s="4"/>
      <c r="CD12" s="4"/>
      <c r="CE12" s="11"/>
      <c r="CF12" s="11"/>
      <c r="CG12" s="4"/>
      <c r="CH12" s="4"/>
      <c r="CI12" s="11"/>
      <c r="CJ12" s="11"/>
      <c r="CK12" s="4"/>
      <c r="CL12" s="4"/>
      <c r="CM12" s="4"/>
      <c r="CN12" s="4"/>
      <c r="CO12" s="4"/>
      <c r="CP12" s="4"/>
      <c r="CQ12" s="13"/>
      <c r="CR12" s="13"/>
      <c r="CS12" s="13"/>
      <c r="CT12" s="13"/>
      <c r="CU12" s="4"/>
      <c r="CV12" s="4"/>
      <c r="CW12" s="4"/>
      <c r="CX12" s="4"/>
    </row>
    <row r="13" spans="1:102" x14ac:dyDescent="0.2">
      <c r="B13" s="11">
        <v>1.27928748866624</v>
      </c>
      <c r="C13" s="11">
        <v>7.1533959974418903E-3</v>
      </c>
      <c r="D13" s="11">
        <v>7.5521751774182109</v>
      </c>
      <c r="E13" s="11">
        <v>3.8855620730267999E-2</v>
      </c>
      <c r="F13" s="11">
        <v>11.625978476621901</v>
      </c>
      <c r="G13" s="11">
        <v>6.1198684784239593E-2</v>
      </c>
      <c r="H13" s="11">
        <v>9.66097261669033</v>
      </c>
      <c r="I13" s="11">
        <v>4.9705294045887402E-2</v>
      </c>
      <c r="J13" s="11">
        <v>8.9657615493839096</v>
      </c>
      <c r="K13" s="11">
        <v>4.6128462613333497E-2</v>
      </c>
      <c r="L13" s="11">
        <v>0.28670095952818003</v>
      </c>
      <c r="M13" s="4">
        <v>2.1873268506632597E-3</v>
      </c>
      <c r="N13" s="13">
        <v>18.8798310749977</v>
      </c>
      <c r="O13" s="13">
        <v>0.11896554293450098</v>
      </c>
      <c r="P13" s="13">
        <v>19.791063508780599</v>
      </c>
      <c r="Q13" s="13">
        <v>0.26442875939532001</v>
      </c>
      <c r="R13" s="15">
        <v>7200.2787698934799</v>
      </c>
      <c r="S13" s="15">
        <v>37.045128650051304</v>
      </c>
      <c r="T13" s="15">
        <v>339.91322601636699</v>
      </c>
      <c r="U13" s="15">
        <v>2.2838818353328199</v>
      </c>
      <c r="V13" s="15">
        <v>392.36775955166502</v>
      </c>
      <c r="W13" s="15">
        <v>4.7526051749502196</v>
      </c>
      <c r="X13" s="13">
        <v>57.217681580371497</v>
      </c>
      <c r="Y13" s="13">
        <v>0.60327405126300104</v>
      </c>
      <c r="Z13" s="15">
        <v>103.794121115614</v>
      </c>
      <c r="AA13" s="15">
        <v>1.5278250893769101</v>
      </c>
      <c r="AB13" s="4">
        <v>0.18550273342346599</v>
      </c>
      <c r="AC13" s="4">
        <v>6.0721691055590004E-3</v>
      </c>
      <c r="AD13" s="15">
        <v>112.91820236981501</v>
      </c>
      <c r="AE13" s="15">
        <v>0.76198604099799405</v>
      </c>
      <c r="AF13" s="13">
        <v>11.7452934955722</v>
      </c>
      <c r="AG13" s="13">
        <v>0.12906642826777701</v>
      </c>
      <c r="AH13" s="13">
        <v>11.248548398497499</v>
      </c>
      <c r="AI13" s="13">
        <v>0.118400917133534</v>
      </c>
      <c r="AJ13" s="11">
        <v>0.488476200369309</v>
      </c>
      <c r="AK13" s="11">
        <v>5.7021291137390002E-3</v>
      </c>
      <c r="AL13" s="4">
        <v>3.4037095665890001E-3</v>
      </c>
      <c r="AM13" s="4">
        <v>2.5130361179700003E-4</v>
      </c>
      <c r="AN13" s="11">
        <v>5.91421138033623</v>
      </c>
      <c r="AO13" s="11">
        <v>7.5932269989992002E-2</v>
      </c>
      <c r="AP13" s="4">
        <v>0.535992518016016</v>
      </c>
      <c r="AQ13" s="4">
        <v>6.3189904336639997E-3</v>
      </c>
      <c r="AR13" s="11">
        <v>1.81097480041268</v>
      </c>
      <c r="AS13" s="11">
        <v>2.1671331367431001E-2</v>
      </c>
      <c r="AT13" s="4">
        <v>0.34686534741067399</v>
      </c>
      <c r="AU13" s="4">
        <v>6.0878144009910004E-3</v>
      </c>
      <c r="AV13" s="11">
        <v>2.09760132467615</v>
      </c>
      <c r="AW13" s="11">
        <v>3.7700228515462002E-2</v>
      </c>
      <c r="AX13" s="4">
        <v>0.98876711413048002</v>
      </c>
      <c r="AY13" s="4">
        <v>2.1773275752142E-2</v>
      </c>
      <c r="AZ13" s="4">
        <v>0.48587163156240898</v>
      </c>
      <c r="BA13" s="4">
        <v>7.9048698714929994E-3</v>
      </c>
      <c r="BB13" s="11">
        <v>1.47045659415868</v>
      </c>
      <c r="BC13" s="11">
        <v>2.7824816200466999E-2</v>
      </c>
      <c r="BD13" s="4">
        <v>0.28584183707828098</v>
      </c>
      <c r="BE13" s="4">
        <v>3.5889340547660001E-3</v>
      </c>
      <c r="BF13" s="11">
        <v>2.0769765875803499</v>
      </c>
      <c r="BG13" s="11">
        <v>2.3260879296796998E-2</v>
      </c>
      <c r="BH13" s="11">
        <v>0.44421493186323102</v>
      </c>
      <c r="BI13" s="11">
        <v>8.0629580730549998E-3</v>
      </c>
      <c r="BJ13" s="11">
        <v>1.3118865816115499</v>
      </c>
      <c r="BK13" s="11">
        <v>2.1389301298112E-2</v>
      </c>
      <c r="BL13" s="4">
        <v>0.197420140064543</v>
      </c>
      <c r="BM13" s="4">
        <v>3.675712879927E-3</v>
      </c>
      <c r="BN13" s="11">
        <v>1.38696443240991</v>
      </c>
      <c r="BO13" s="11">
        <v>2.3740981944918998E-2</v>
      </c>
      <c r="BP13" s="4">
        <v>0.19887557610133999</v>
      </c>
      <c r="BQ13" s="4">
        <v>4.0133306379180004E-3</v>
      </c>
      <c r="BR13" s="4">
        <v>0.41738859569727599</v>
      </c>
      <c r="BS13" s="4">
        <v>9.5062753914099997E-3</v>
      </c>
      <c r="BT13" s="4">
        <v>3.4685068832170998E-2</v>
      </c>
      <c r="BU13" s="4">
        <v>1.61407815231E-3</v>
      </c>
      <c r="BV13" s="11">
        <v>3.7096504026019601</v>
      </c>
      <c r="BW13" s="11">
        <v>5.8771984443364997E-2</v>
      </c>
      <c r="BX13" s="4">
        <v>2.5549349114954E-2</v>
      </c>
      <c r="BY13" s="4">
        <v>8.2722704997100003E-4</v>
      </c>
      <c r="BZ13" s="4">
        <v>3.1548297259214E-2</v>
      </c>
      <c r="CA13" s="4">
        <v>6.6912646482800001E-4</v>
      </c>
      <c r="CB13" s="11"/>
      <c r="CC13" s="4"/>
      <c r="CD13" s="4"/>
      <c r="CE13" s="11"/>
      <c r="CF13" s="11"/>
      <c r="CG13" s="4"/>
      <c r="CH13" s="4"/>
      <c r="CI13" s="11"/>
      <c r="CJ13" s="11"/>
      <c r="CK13" s="4"/>
      <c r="CL13" s="4"/>
      <c r="CM13" s="4"/>
      <c r="CN13" s="4"/>
      <c r="CO13" s="4"/>
      <c r="CP13" s="4"/>
      <c r="CQ13" s="13"/>
      <c r="CR13" s="13"/>
      <c r="CS13" s="13"/>
      <c r="CT13" s="13"/>
      <c r="CU13" s="4"/>
      <c r="CV13" s="4"/>
      <c r="CW13" s="4"/>
      <c r="CX13" s="4"/>
    </row>
    <row r="14" spans="1:102" x14ac:dyDescent="0.2">
      <c r="B14" s="11">
        <v>1.2795270417590801</v>
      </c>
      <c r="C14" s="11">
        <v>7.8948513797325506E-3</v>
      </c>
      <c r="D14" s="11">
        <v>7.6383046208136003</v>
      </c>
      <c r="E14" s="11">
        <v>3.9298753060710602E-2</v>
      </c>
      <c r="F14" s="11">
        <v>12.258099112747201</v>
      </c>
      <c r="G14" s="11">
        <v>6.3067399631183393E-2</v>
      </c>
      <c r="H14" s="11">
        <v>10.0965658273701</v>
      </c>
      <c r="I14" s="11">
        <v>5.1946402625765498E-2</v>
      </c>
      <c r="J14" s="11">
        <v>9.1893713796675591</v>
      </c>
      <c r="K14" s="11">
        <v>4.7278925698861503E-2</v>
      </c>
      <c r="L14" s="11">
        <v>0.25235325057435298</v>
      </c>
      <c r="M14" s="4">
        <v>1.43672415288325E-3</v>
      </c>
      <c r="N14" s="13">
        <v>26.828885503437299</v>
      </c>
      <c r="O14" s="13">
        <v>0.13803347714369599</v>
      </c>
      <c r="P14" s="13">
        <v>20.8673365900598</v>
      </c>
      <c r="Q14" s="13">
        <v>0.14741632578797001</v>
      </c>
      <c r="R14" s="15">
        <v>7590.0746658477001</v>
      </c>
      <c r="S14" s="15">
        <v>39.050611989566399</v>
      </c>
      <c r="T14" s="15">
        <v>339.760322188023</v>
      </c>
      <c r="U14" s="15">
        <v>1.74805243628427</v>
      </c>
      <c r="V14" s="15">
        <v>693.76201011537398</v>
      </c>
      <c r="W14" s="15">
        <v>3.5693760948122901</v>
      </c>
      <c r="X14" s="13">
        <v>61.025987965618</v>
      </c>
      <c r="Y14" s="13">
        <v>0.31397611779081802</v>
      </c>
      <c r="Z14" s="15">
        <v>106.56682688892</v>
      </c>
      <c r="AA14" s="15">
        <v>0.78438441240636902</v>
      </c>
      <c r="AB14" s="4">
        <v>0.19187011651921701</v>
      </c>
      <c r="AC14" s="4">
        <v>5.7770922710169998E-3</v>
      </c>
      <c r="AD14" s="15">
        <v>117.15055779151299</v>
      </c>
      <c r="AE14" s="15">
        <v>0.62894647827809902</v>
      </c>
      <c r="AF14" s="13">
        <v>12.426074502062001</v>
      </c>
      <c r="AG14" s="13">
        <v>8.2962936480118002E-2</v>
      </c>
      <c r="AH14" s="13">
        <v>11.894713439239499</v>
      </c>
      <c r="AI14" s="13">
        <v>7.2590929546477001E-2</v>
      </c>
      <c r="AJ14" s="11">
        <v>0.52679915081038398</v>
      </c>
      <c r="AK14" s="11">
        <v>8.0932811094099992E-3</v>
      </c>
      <c r="AL14" s="4">
        <v>2.5936546665460002E-3</v>
      </c>
      <c r="AM14" s="4">
        <v>2.1979026609499999E-4</v>
      </c>
      <c r="AN14" s="11">
        <v>6.5379287474756698</v>
      </c>
      <c r="AO14" s="11">
        <v>8.1728268621935996E-2</v>
      </c>
      <c r="AP14" s="4">
        <v>0.596341648076403</v>
      </c>
      <c r="AQ14" s="4">
        <v>5.8924679205120001E-3</v>
      </c>
      <c r="AR14" s="11">
        <v>1.98159569530673</v>
      </c>
      <c r="AS14" s="11">
        <v>1.8208381392635E-2</v>
      </c>
      <c r="AT14" s="4">
        <v>0.36963635977263398</v>
      </c>
      <c r="AU14" s="4">
        <v>5.6364621697879997E-3</v>
      </c>
      <c r="AV14" s="11">
        <v>2.2072524528959998</v>
      </c>
      <c r="AW14" s="11">
        <v>1.9800839800230001E-2</v>
      </c>
      <c r="AX14" s="4">
        <v>0.99058548696888504</v>
      </c>
      <c r="AY14" s="4">
        <v>1.5637699985087E-2</v>
      </c>
      <c r="AZ14" s="4">
        <v>0.50219457697051495</v>
      </c>
      <c r="BA14" s="4">
        <v>6.0001021299389999E-3</v>
      </c>
      <c r="BB14" s="11">
        <v>1.5653459152339</v>
      </c>
      <c r="BC14" s="11">
        <v>2.7310354255810999E-2</v>
      </c>
      <c r="BD14" s="4">
        <v>0.29390753431571998</v>
      </c>
      <c r="BE14" s="4">
        <v>5.086368069648E-3</v>
      </c>
      <c r="BF14" s="11">
        <v>2.2019283750987602</v>
      </c>
      <c r="BG14" s="11">
        <v>3.2825260263934002E-2</v>
      </c>
      <c r="BH14" s="11">
        <v>0.48718302887093501</v>
      </c>
      <c r="BI14" s="11">
        <v>7.7076297270700003E-3</v>
      </c>
      <c r="BJ14" s="11">
        <v>1.3720663669717701</v>
      </c>
      <c r="BK14" s="11">
        <v>1.7237024473287999E-2</v>
      </c>
      <c r="BL14" s="4">
        <v>0.200839577494038</v>
      </c>
      <c r="BM14" s="4">
        <v>2.838839883197E-3</v>
      </c>
      <c r="BN14" s="11">
        <v>1.5297299529488899</v>
      </c>
      <c r="BO14" s="11">
        <v>2.7187778920190999E-2</v>
      </c>
      <c r="BP14" s="4">
        <v>0.20516840056135299</v>
      </c>
      <c r="BQ14" s="4">
        <v>2.3853929656149999E-3</v>
      </c>
      <c r="BR14" s="4">
        <v>0.44484887806082402</v>
      </c>
      <c r="BS14" s="4">
        <v>7.6505482525410003E-3</v>
      </c>
      <c r="BT14" s="4">
        <v>3.3410951303255998E-2</v>
      </c>
      <c r="BU14" s="4">
        <v>1.3662303386659999E-3</v>
      </c>
      <c r="BV14" s="11">
        <v>3.6285936422516798</v>
      </c>
      <c r="BW14" s="11">
        <v>2.7889130981536999E-2</v>
      </c>
      <c r="BX14" s="4">
        <v>2.6841486769725999E-2</v>
      </c>
      <c r="BY14" s="4">
        <v>6.57644427984E-4</v>
      </c>
      <c r="BZ14" s="4">
        <v>1.8446339703483999E-2</v>
      </c>
      <c r="CA14" s="4">
        <v>5.7817243737100005E-4</v>
      </c>
      <c r="CB14" s="11"/>
      <c r="CC14" s="4"/>
      <c r="CD14" s="4"/>
      <c r="CE14" s="11"/>
      <c r="CF14" s="11"/>
      <c r="CG14" s="4"/>
      <c r="CH14" s="4"/>
      <c r="CI14" s="11"/>
      <c r="CJ14" s="11"/>
      <c r="CK14" s="4"/>
      <c r="CL14" s="4"/>
      <c r="CM14" s="4"/>
      <c r="CN14" s="4"/>
      <c r="CO14" s="4"/>
      <c r="CP14" s="4"/>
      <c r="CQ14" s="13"/>
      <c r="CR14" s="13"/>
      <c r="CS14" s="13"/>
      <c r="CT14" s="13"/>
      <c r="CU14" s="4"/>
      <c r="CV14" s="4"/>
      <c r="CW14" s="4"/>
      <c r="CX14" s="4"/>
    </row>
    <row r="15" spans="1:102" x14ac:dyDescent="0.2">
      <c r="B15" s="11">
        <v>1.2825009960472</v>
      </c>
      <c r="C15" s="11">
        <v>6.5984131879786101E-3</v>
      </c>
      <c r="D15" s="11">
        <v>7.51475979581729</v>
      </c>
      <c r="E15" s="11">
        <v>3.8663120180054196E-2</v>
      </c>
      <c r="F15" s="11">
        <v>12.067294005833199</v>
      </c>
      <c r="G15" s="11">
        <v>6.2085715454972296E-2</v>
      </c>
      <c r="H15" s="11">
        <v>9.73538344590931</v>
      </c>
      <c r="I15" s="11">
        <v>7.0197005533205598E-2</v>
      </c>
      <c r="J15" s="11">
        <v>8.8962674185145598</v>
      </c>
      <c r="K15" s="11">
        <v>4.5770918259739397E-2</v>
      </c>
      <c r="L15" s="11">
        <v>0.25036041891412103</v>
      </c>
      <c r="M15" s="4">
        <v>1.2880937285837299E-3</v>
      </c>
      <c r="N15" s="13">
        <v>26.6223815186591</v>
      </c>
      <c r="O15" s="13">
        <v>0.13697102290722302</v>
      </c>
      <c r="P15" s="13">
        <v>20.3030487395792</v>
      </c>
      <c r="Q15" s="13">
        <v>0.221221898020451</v>
      </c>
      <c r="R15" s="15">
        <v>7344.1293633504902</v>
      </c>
      <c r="S15" s="15">
        <v>37.785233847544902</v>
      </c>
      <c r="T15" s="15">
        <v>332.07864489968898</v>
      </c>
      <c r="U15" s="15">
        <v>1.7463007265988899</v>
      </c>
      <c r="V15" s="15">
        <v>653.93716163903696</v>
      </c>
      <c r="W15" s="15">
        <v>7.0746231680338001</v>
      </c>
      <c r="X15" s="13">
        <v>59.531162901400897</v>
      </c>
      <c r="Y15" s="13">
        <v>0.58006085540909602</v>
      </c>
      <c r="Z15" s="15">
        <v>105.365747198552</v>
      </c>
      <c r="AA15" s="15">
        <v>1.7597916285725801</v>
      </c>
      <c r="AB15" s="4">
        <v>0.190386482434037</v>
      </c>
      <c r="AC15" s="4">
        <v>6.1227166538860003E-3</v>
      </c>
      <c r="AD15" s="15">
        <v>114.320491930456</v>
      </c>
      <c r="AE15" s="15">
        <v>0.70960923288833699</v>
      </c>
      <c r="AF15" s="13">
        <v>12.230509620839401</v>
      </c>
      <c r="AG15" s="13">
        <v>9.6394438116380002E-2</v>
      </c>
      <c r="AH15" s="13">
        <v>11.442522547378999</v>
      </c>
      <c r="AI15" s="13">
        <v>0.10745998726451</v>
      </c>
      <c r="AJ15" s="11">
        <v>0.49066681865122203</v>
      </c>
      <c r="AK15" s="11">
        <v>9.4041690180380003E-3</v>
      </c>
      <c r="AL15" s="4">
        <v>4.0063468873920002E-3</v>
      </c>
      <c r="AM15" s="4">
        <v>2.7889176070700002E-4</v>
      </c>
      <c r="AN15" s="11">
        <v>6.1685151253421697</v>
      </c>
      <c r="AO15" s="11">
        <v>7.2882875033899994E-2</v>
      </c>
      <c r="AP15" s="4">
        <v>0.57066458600148795</v>
      </c>
      <c r="AQ15" s="4">
        <v>8.312954210548E-3</v>
      </c>
      <c r="AR15" s="11">
        <v>1.9201152832395101</v>
      </c>
      <c r="AS15" s="11">
        <v>1.9188676213983999E-2</v>
      </c>
      <c r="AT15" s="4">
        <v>0.35273467562168398</v>
      </c>
      <c r="AU15" s="4">
        <v>4.6488907702610001E-3</v>
      </c>
      <c r="AV15" s="11">
        <v>2.1080028380702598</v>
      </c>
      <c r="AW15" s="11">
        <v>2.6861402502508999E-2</v>
      </c>
      <c r="AX15" s="4">
        <v>0.96810656586502997</v>
      </c>
      <c r="AY15" s="4">
        <v>1.9846319896024998E-2</v>
      </c>
      <c r="AZ15" s="4">
        <v>0.476302625958333</v>
      </c>
      <c r="BA15" s="4">
        <v>9.9115691674249995E-3</v>
      </c>
      <c r="BB15" s="11">
        <v>1.5871956213843199</v>
      </c>
      <c r="BC15" s="11">
        <v>2.8568110302680999E-2</v>
      </c>
      <c r="BD15" s="4">
        <v>0.29532392171913302</v>
      </c>
      <c r="BE15" s="4">
        <v>5.3402951971240004E-3</v>
      </c>
      <c r="BF15" s="11">
        <v>2.1429622399546799</v>
      </c>
      <c r="BG15" s="11">
        <v>3.7687801843498001E-2</v>
      </c>
      <c r="BH15" s="11">
        <v>0.46858792315696601</v>
      </c>
      <c r="BI15" s="11">
        <v>7.9564115760880003E-3</v>
      </c>
      <c r="BJ15" s="11">
        <v>1.3432596317335901</v>
      </c>
      <c r="BK15" s="11">
        <v>2.9062588066241998E-2</v>
      </c>
      <c r="BL15" s="4">
        <v>0.20403361609387299</v>
      </c>
      <c r="BM15" s="4">
        <v>3.9013198579289999E-3</v>
      </c>
      <c r="BN15" s="11">
        <v>1.45020167534081</v>
      </c>
      <c r="BO15" s="11">
        <v>2.6474372792879002E-2</v>
      </c>
      <c r="BP15" s="4">
        <v>0.19656709632809999</v>
      </c>
      <c r="BQ15" s="4">
        <v>4.0253008829260004E-3</v>
      </c>
      <c r="BR15" s="4">
        <v>0.44180948166644501</v>
      </c>
      <c r="BS15" s="4">
        <v>9.0118583023899995E-3</v>
      </c>
      <c r="BT15" s="4">
        <v>3.5560138346188E-2</v>
      </c>
      <c r="BU15" s="4">
        <v>1.4861293925450001E-3</v>
      </c>
      <c r="BV15" s="11">
        <v>3.58291123701557</v>
      </c>
      <c r="BW15" s="11">
        <v>5.3754322477451003E-2</v>
      </c>
      <c r="BX15" s="4">
        <v>2.5159594472094999E-2</v>
      </c>
      <c r="BY15" s="4">
        <v>7.3580120344899995E-4</v>
      </c>
      <c r="BZ15" s="4">
        <v>1.8197152078424001E-2</v>
      </c>
      <c r="CA15" s="4">
        <v>5.9796649952399998E-4</v>
      </c>
      <c r="CB15" s="11"/>
      <c r="CC15" s="4"/>
      <c r="CD15" s="4"/>
      <c r="CE15" s="11"/>
      <c r="CF15" s="11"/>
      <c r="CG15" s="4"/>
      <c r="CH15" s="4"/>
      <c r="CI15" s="11"/>
      <c r="CJ15" s="11"/>
      <c r="CK15" s="4"/>
      <c r="CL15" s="4"/>
      <c r="CM15" s="4"/>
      <c r="CN15" s="4"/>
      <c r="CO15" s="4"/>
      <c r="CP15" s="4"/>
      <c r="CQ15" s="13"/>
      <c r="CR15" s="13"/>
      <c r="CS15" s="13"/>
      <c r="CT15" s="13"/>
      <c r="CU15" s="4"/>
      <c r="CV15" s="4"/>
      <c r="CW15" s="4"/>
      <c r="CX15" s="4"/>
    </row>
    <row r="16" spans="1:102" x14ac:dyDescent="0.2">
      <c r="B16" s="11">
        <v>1.2801516852897898</v>
      </c>
      <c r="C16" s="11">
        <v>6.7973202254642106E-3</v>
      </c>
      <c r="D16" s="11">
        <v>7.5756077151430903</v>
      </c>
      <c r="E16" s="11">
        <v>5.4439938095497596E-2</v>
      </c>
      <c r="F16" s="11">
        <v>11.5269245204433</v>
      </c>
      <c r="G16" s="11">
        <v>8.4461565846386699E-2</v>
      </c>
      <c r="H16" s="11">
        <v>10.1851014255032</v>
      </c>
      <c r="I16" s="11">
        <v>5.7822754842912501E-2</v>
      </c>
      <c r="J16" s="11">
        <v>9.1955072831325797</v>
      </c>
      <c r="K16" s="11">
        <v>4.9373299108964701E-2</v>
      </c>
      <c r="L16" s="11">
        <v>0.32063672197953902</v>
      </c>
      <c r="M16" s="4">
        <v>1.79914365582764E-3</v>
      </c>
      <c r="N16" s="13">
        <v>30.383721699586498</v>
      </c>
      <c r="O16" s="13">
        <v>0.160865968812684</v>
      </c>
      <c r="P16" s="13">
        <v>20.673687423928101</v>
      </c>
      <c r="Q16" s="13">
        <v>0.21885372952159299</v>
      </c>
      <c r="R16" s="15">
        <v>7956.2473916911204</v>
      </c>
      <c r="S16" s="15">
        <v>50.182909328108103</v>
      </c>
      <c r="T16" s="15">
        <v>343.95225959968502</v>
      </c>
      <c r="U16" s="15">
        <v>1.9640557375488299</v>
      </c>
      <c r="V16" s="15">
        <v>413.597188246347</v>
      </c>
      <c r="W16" s="15">
        <v>3.3851446577456099</v>
      </c>
      <c r="X16" s="13">
        <v>61.954005863938299</v>
      </c>
      <c r="Y16" s="13">
        <v>0.40557988739127698</v>
      </c>
      <c r="Z16" s="15">
        <v>105.764494332521</v>
      </c>
      <c r="AA16" s="15">
        <v>0.91207935983687705</v>
      </c>
      <c r="AB16" s="4">
        <v>0.195863027597663</v>
      </c>
      <c r="AC16" s="4">
        <v>4.618147181712E-3</v>
      </c>
      <c r="AD16" s="15">
        <v>117.654818629479</v>
      </c>
      <c r="AE16" s="15">
        <v>0.773710491361571</v>
      </c>
      <c r="AF16" s="13">
        <v>12.277161831071099</v>
      </c>
      <c r="AG16" s="13">
        <v>0.122382860467694</v>
      </c>
      <c r="AH16" s="13">
        <v>11.737289496304401</v>
      </c>
      <c r="AI16" s="13">
        <v>0.12123078598548701</v>
      </c>
      <c r="AJ16" s="11">
        <v>0.50599648769184802</v>
      </c>
      <c r="AK16" s="11">
        <v>7.8327066166780004E-3</v>
      </c>
      <c r="AL16" s="4">
        <v>5.6347746373620004E-3</v>
      </c>
      <c r="AM16" s="4">
        <v>3.2442058721600002E-4</v>
      </c>
      <c r="AN16" s="11">
        <v>6.4404942671499601</v>
      </c>
      <c r="AO16" s="11">
        <v>9.5254262406016005E-2</v>
      </c>
      <c r="AP16" s="4">
        <v>0.58035821147737199</v>
      </c>
      <c r="AQ16" s="4">
        <v>1.0328887219046E-2</v>
      </c>
      <c r="AR16" s="11">
        <v>1.97714245168504</v>
      </c>
      <c r="AS16" s="11">
        <v>2.3381556638788999E-2</v>
      </c>
      <c r="AT16" s="4">
        <v>0.36233283727364701</v>
      </c>
      <c r="AU16" s="4">
        <v>5.5321947153679999E-3</v>
      </c>
      <c r="AV16" s="11">
        <v>2.26729488126144</v>
      </c>
      <c r="AW16" s="11">
        <v>3.5837518818928001E-2</v>
      </c>
      <c r="AX16" s="4">
        <v>0.97949640677873795</v>
      </c>
      <c r="AY16" s="4">
        <v>1.9866733858340001E-2</v>
      </c>
      <c r="AZ16" s="4">
        <v>0.48325820058588098</v>
      </c>
      <c r="BA16" s="4">
        <v>1.2177965648117E-2</v>
      </c>
      <c r="BB16" s="11">
        <v>1.5234336538392399</v>
      </c>
      <c r="BC16" s="11">
        <v>2.3884072520852E-2</v>
      </c>
      <c r="BD16" s="4">
        <v>0.30643338696918998</v>
      </c>
      <c r="BE16" s="4">
        <v>3.0854371550050001E-3</v>
      </c>
      <c r="BF16" s="11">
        <v>2.1091484203197801</v>
      </c>
      <c r="BG16" s="11">
        <v>2.4409817485172999E-2</v>
      </c>
      <c r="BH16" s="11">
        <v>0.46556840181289599</v>
      </c>
      <c r="BI16" s="11">
        <v>5.4892551122250003E-3</v>
      </c>
      <c r="BJ16" s="11">
        <v>1.3788154760473299</v>
      </c>
      <c r="BK16" s="11">
        <v>2.5992611537691002E-2</v>
      </c>
      <c r="BL16" s="4">
        <v>0.20048077651221299</v>
      </c>
      <c r="BM16" s="4">
        <v>5.6935062785079997E-3</v>
      </c>
      <c r="BN16" s="11">
        <v>1.46512035618876</v>
      </c>
      <c r="BO16" s="11">
        <v>2.1408376712608E-2</v>
      </c>
      <c r="BP16" s="4">
        <v>0.201553633105822</v>
      </c>
      <c r="BQ16" s="4">
        <v>3.937198492153E-3</v>
      </c>
      <c r="BR16" s="4">
        <v>0.456989162865506</v>
      </c>
      <c r="BS16" s="4">
        <v>9.3278271792879997E-3</v>
      </c>
      <c r="BT16" s="4">
        <v>3.1901170398092003E-2</v>
      </c>
      <c r="BU16" s="4">
        <v>1.3112862016279999E-3</v>
      </c>
      <c r="BV16" s="11">
        <v>3.87139137303084</v>
      </c>
      <c r="BW16" s="11">
        <v>7.6886989386963006E-2</v>
      </c>
      <c r="BX16" s="4">
        <v>2.5511827670247001E-2</v>
      </c>
      <c r="BY16" s="4">
        <v>6.49231152942E-4</v>
      </c>
      <c r="BZ16" s="4">
        <v>1.9281569329386E-2</v>
      </c>
      <c r="CA16" s="4">
        <v>5.5099651335100005E-4</v>
      </c>
    </row>
    <row r="17" spans="1:79" x14ac:dyDescent="0.2">
      <c r="B17" s="11">
        <v>1.2867901395142101</v>
      </c>
      <c r="C17" s="11">
        <v>6.8755706324606196E-3</v>
      </c>
      <c r="D17" s="11">
        <v>7.4973191441378502</v>
      </c>
      <c r="E17" s="11">
        <v>3.8573388767444601E-2</v>
      </c>
      <c r="F17" s="11">
        <v>11.4991781773833</v>
      </c>
      <c r="G17" s="11">
        <v>5.9162783631685395E-2</v>
      </c>
      <c r="H17" s="11">
        <v>10.0278735259374</v>
      </c>
      <c r="I17" s="11">
        <v>5.1592983650588703E-2</v>
      </c>
      <c r="J17" s="11">
        <v>9.0513168770843997</v>
      </c>
      <c r="K17" s="11">
        <v>4.65686411428946E-2</v>
      </c>
      <c r="L17" s="11">
        <v>0.31670577725503302</v>
      </c>
      <c r="M17" s="4">
        <v>1.8017920774942599E-3</v>
      </c>
      <c r="N17" s="13">
        <v>30.1742014843745</v>
      </c>
      <c r="O17" s="13">
        <v>0.15524498587125699</v>
      </c>
      <c r="P17" s="13">
        <v>20.532000307151201</v>
      </c>
      <c r="Q17" s="13">
        <v>0.23485654377937501</v>
      </c>
      <c r="R17" s="15">
        <v>7878.7389621177699</v>
      </c>
      <c r="S17" s="15">
        <v>40.535777541310701</v>
      </c>
      <c r="T17" s="15">
        <v>339.46394163856201</v>
      </c>
      <c r="U17" s="15">
        <v>1.74652757093738</v>
      </c>
      <c r="V17" s="15">
        <v>411.30775946964701</v>
      </c>
      <c r="W17" s="15">
        <v>4.2781650484981002</v>
      </c>
      <c r="X17" s="13">
        <v>61.9642406564491</v>
      </c>
      <c r="Y17" s="13">
        <v>0.60356674304094204</v>
      </c>
      <c r="Z17" s="15">
        <v>104.86012930637</v>
      </c>
      <c r="AA17" s="15">
        <v>0.97735123567051996</v>
      </c>
      <c r="AB17" s="4">
        <v>0.20370498301357601</v>
      </c>
      <c r="AC17" s="4">
        <v>8.4218820166920005E-3</v>
      </c>
      <c r="AD17" s="15">
        <v>116.450700183921</v>
      </c>
      <c r="AE17" s="15">
        <v>0.76161300140433597</v>
      </c>
      <c r="AF17" s="13">
        <v>12.242762492101299</v>
      </c>
      <c r="AG17" s="13">
        <v>0.124482869747283</v>
      </c>
      <c r="AH17" s="13">
        <v>11.7233646006376</v>
      </c>
      <c r="AI17" s="13">
        <v>9.5896531790074999E-2</v>
      </c>
      <c r="AJ17" s="11">
        <v>0.49267368514760601</v>
      </c>
      <c r="AK17" s="11">
        <v>7.4241733765740003E-3</v>
      </c>
      <c r="AL17" s="4">
        <v>5.7694322941199997E-3</v>
      </c>
      <c r="AM17" s="4">
        <v>3.3304654674699998E-4</v>
      </c>
      <c r="AN17" s="11">
        <v>6.2621388332009502</v>
      </c>
      <c r="AO17" s="11">
        <v>7.9622440481985995E-2</v>
      </c>
      <c r="AP17" s="4">
        <v>0.56745863165245303</v>
      </c>
      <c r="AQ17" s="4">
        <v>5.9008561843410003E-3</v>
      </c>
      <c r="AR17" s="11">
        <v>1.94420609199993</v>
      </c>
      <c r="AS17" s="11">
        <v>2.1795046608499E-2</v>
      </c>
      <c r="AT17" s="4">
        <v>0.35162981740098598</v>
      </c>
      <c r="AU17" s="4">
        <v>6.5016430529369999E-3</v>
      </c>
      <c r="AV17" s="11">
        <v>2.16875806588147</v>
      </c>
      <c r="AW17" s="11">
        <v>3.0068816180063001E-2</v>
      </c>
      <c r="AX17" s="4">
        <v>0.95252628781099202</v>
      </c>
      <c r="AY17" s="4">
        <v>2.0393195929079001E-2</v>
      </c>
      <c r="AZ17" s="4">
        <v>0.48810979706797197</v>
      </c>
      <c r="BA17" s="4">
        <v>7.2028284241330001E-3</v>
      </c>
      <c r="BB17" s="11">
        <v>1.5063238291362699</v>
      </c>
      <c r="BC17" s="11">
        <v>3.1142637490386E-2</v>
      </c>
      <c r="BD17" s="4">
        <v>0.28670539190579802</v>
      </c>
      <c r="BE17" s="4">
        <v>5.2039157805659998E-3</v>
      </c>
      <c r="BF17" s="11">
        <v>2.0738862610170501</v>
      </c>
      <c r="BG17" s="11">
        <v>3.3930000254974002E-2</v>
      </c>
      <c r="BH17" s="11">
        <v>0.46781491898050598</v>
      </c>
      <c r="BI17" s="11">
        <v>7.8947513385110007E-3</v>
      </c>
      <c r="BJ17" s="11">
        <v>1.3618559496402101</v>
      </c>
      <c r="BK17" s="11">
        <v>2.0993539333509E-2</v>
      </c>
      <c r="BL17" s="4">
        <v>0.20145376590500499</v>
      </c>
      <c r="BM17" s="4">
        <v>3.8064865171280001E-3</v>
      </c>
      <c r="BN17" s="11">
        <v>1.4425308223757201</v>
      </c>
      <c r="BO17" s="11">
        <v>2.9287346795416998E-2</v>
      </c>
      <c r="BP17" s="4">
        <v>0.199151750627445</v>
      </c>
      <c r="BQ17" s="4">
        <v>4.286012463587E-3</v>
      </c>
      <c r="BR17" s="4">
        <v>0.46729621126279902</v>
      </c>
      <c r="BS17" s="4">
        <v>1.1469289595722999E-2</v>
      </c>
      <c r="BT17" s="4">
        <v>3.3446812051115E-2</v>
      </c>
      <c r="BU17" s="4">
        <v>8.6339409513299997E-4</v>
      </c>
      <c r="BV17" s="11">
        <v>3.6985741585506999</v>
      </c>
      <c r="BW17" s="11">
        <v>3.5161573327698002E-2</v>
      </c>
      <c r="BX17" s="4">
        <v>2.5644635417532001E-2</v>
      </c>
      <c r="BY17" s="4">
        <v>7.7689247808099997E-4</v>
      </c>
      <c r="BZ17" s="4">
        <v>0.114339557139023</v>
      </c>
      <c r="CA17" s="4">
        <v>1.825141626706E-3</v>
      </c>
    </row>
    <row r="18" spans="1:79" x14ac:dyDescent="0.2">
      <c r="B18" s="11">
        <v>1.27406454522676</v>
      </c>
      <c r="C18" s="11">
        <v>8.2030754424984587E-3</v>
      </c>
      <c r="D18" s="11">
        <v>7.41184110869896</v>
      </c>
      <c r="E18" s="11">
        <v>5.3207068478017802E-2</v>
      </c>
      <c r="F18" s="11">
        <v>12.0001254962249</v>
      </c>
      <c r="G18" s="11">
        <v>9.0818443635813498E-2</v>
      </c>
      <c r="H18" s="11">
        <v>9.9825876436116907</v>
      </c>
      <c r="I18" s="11">
        <v>5.1359989708214905E-2</v>
      </c>
      <c r="J18" s="11">
        <v>9.1502699314347105</v>
      </c>
      <c r="K18" s="11">
        <v>6.4537695041157098E-2</v>
      </c>
      <c r="L18" s="11">
        <v>0.20086706184386602</v>
      </c>
      <c r="M18" s="4">
        <v>1.5167319610409E-3</v>
      </c>
      <c r="N18" s="13">
        <v>18.477349537790399</v>
      </c>
      <c r="O18" s="13">
        <v>0.116459378508737</v>
      </c>
      <c r="P18" s="13">
        <v>21.332946688418399</v>
      </c>
      <c r="Q18" s="13">
        <v>0.26922181821673002</v>
      </c>
      <c r="R18" s="15">
        <v>8534.41277731419</v>
      </c>
      <c r="S18" s="15">
        <v>53.720537827782898</v>
      </c>
      <c r="T18" s="15">
        <v>357.07920373810202</v>
      </c>
      <c r="U18" s="15">
        <v>2.74277368461969</v>
      </c>
      <c r="V18" s="15">
        <v>765.85671037240604</v>
      </c>
      <c r="W18" s="15">
        <v>8.1635670264293907</v>
      </c>
      <c r="X18" s="13">
        <v>64.909722181722501</v>
      </c>
      <c r="Y18" s="13">
        <v>0.53418071038676695</v>
      </c>
      <c r="Z18" s="15">
        <v>105.138577563307</v>
      </c>
      <c r="AA18" s="15">
        <v>1.30514572952418</v>
      </c>
      <c r="AB18" s="4">
        <v>0.19152191047019901</v>
      </c>
      <c r="AC18" s="4">
        <v>4.7811636239140001E-3</v>
      </c>
      <c r="AD18" s="15">
        <v>115.360304853895</v>
      </c>
      <c r="AE18" s="15">
        <v>0.637990044278547</v>
      </c>
      <c r="AF18" s="13">
        <v>12.320095350162701</v>
      </c>
      <c r="AG18" s="13">
        <v>0.14598220090144201</v>
      </c>
      <c r="AH18" s="13">
        <v>11.9588314828229</v>
      </c>
      <c r="AI18" s="13">
        <v>0.15252728272833199</v>
      </c>
      <c r="AJ18" s="11">
        <v>0.495252465020739</v>
      </c>
      <c r="AK18" s="11">
        <v>1.0254047387261E-2</v>
      </c>
      <c r="AL18" s="4">
        <v>4.1254908779989998E-3</v>
      </c>
      <c r="AM18" s="4">
        <v>2.8295461722599999E-4</v>
      </c>
      <c r="AN18" s="11">
        <v>6.3846672010530803</v>
      </c>
      <c r="AO18" s="11">
        <v>9.1513338698029995E-2</v>
      </c>
      <c r="AP18" s="4">
        <v>0.56231378668033205</v>
      </c>
      <c r="AQ18" s="4">
        <v>6.7434001678860003E-3</v>
      </c>
      <c r="AR18" s="11">
        <v>1.9608232423703</v>
      </c>
      <c r="AS18" s="11">
        <v>2.4169998650805002E-2</v>
      </c>
      <c r="AT18" s="4">
        <v>0.36097714276864501</v>
      </c>
      <c r="AU18" s="4">
        <v>6.1408567814760003E-3</v>
      </c>
      <c r="AV18" s="11">
        <v>2.2402556467892998</v>
      </c>
      <c r="AW18" s="11">
        <v>3.3701228855725997E-2</v>
      </c>
      <c r="AX18" s="4">
        <v>0.97244009945398702</v>
      </c>
      <c r="AY18" s="4">
        <v>1.9125569644568002E-2</v>
      </c>
      <c r="AZ18" s="4">
        <v>0.50189436912548102</v>
      </c>
      <c r="BA18" s="4">
        <v>9.1904755141339993E-3</v>
      </c>
      <c r="BB18" s="11">
        <v>1.5917150682697701</v>
      </c>
      <c r="BC18" s="11">
        <v>4.0106151645020002E-2</v>
      </c>
      <c r="BD18" s="4">
        <v>0.29688202677541797</v>
      </c>
      <c r="BE18" s="4">
        <v>4.4848617658519996E-3</v>
      </c>
      <c r="BF18" s="11">
        <v>2.0990817357205902</v>
      </c>
      <c r="BG18" s="11">
        <v>2.8878381219534E-2</v>
      </c>
      <c r="BH18" s="11">
        <v>0.49000287291865802</v>
      </c>
      <c r="BI18" s="11">
        <v>6.5969444430119999E-3</v>
      </c>
      <c r="BJ18" s="11">
        <v>1.4124533991797701</v>
      </c>
      <c r="BK18" s="11">
        <v>2.3207535125861E-2</v>
      </c>
      <c r="BL18" s="4">
        <v>0.20327431548761199</v>
      </c>
      <c r="BM18" s="4">
        <v>3.4416473088079999E-3</v>
      </c>
      <c r="BN18" s="11">
        <v>1.4696083284819901</v>
      </c>
      <c r="BO18" s="11">
        <v>3.5224595179858001E-2</v>
      </c>
      <c r="BP18" s="4">
        <v>0.20552842176688199</v>
      </c>
      <c r="BQ18" s="4">
        <v>3.2795763418540002E-3</v>
      </c>
      <c r="BR18" s="4">
        <v>0.47111118214193498</v>
      </c>
      <c r="BS18" s="4">
        <v>9.7433950280340006E-3</v>
      </c>
      <c r="BT18" s="4">
        <v>3.6631305019430002E-2</v>
      </c>
      <c r="BU18" s="4">
        <v>1.2036676546020001E-3</v>
      </c>
      <c r="BV18" s="11">
        <v>3.96476141161815</v>
      </c>
      <c r="BW18" s="11">
        <v>8.6872697873415006E-2</v>
      </c>
      <c r="BX18" s="4">
        <v>2.6197973116576002E-2</v>
      </c>
      <c r="BY18" s="4">
        <v>7.2371788849399997E-4</v>
      </c>
      <c r="BZ18" s="4">
        <v>1.9804469290835999E-2</v>
      </c>
      <c r="CA18" s="4">
        <v>6.1401116740600001E-4</v>
      </c>
    </row>
    <row r="19" spans="1:79" x14ac:dyDescent="0.2">
      <c r="B19" s="11">
        <v>1.2659564909632699</v>
      </c>
      <c r="C19" s="11">
        <v>7.4470874883719599E-3</v>
      </c>
      <c r="D19" s="11">
        <v>7.3435141320878898</v>
      </c>
      <c r="E19" s="11">
        <v>4.7682873975607498E-2</v>
      </c>
      <c r="F19" s="11">
        <v>11.933994563582299</v>
      </c>
      <c r="G19" s="11">
        <v>6.1399895482582803E-2</v>
      </c>
      <c r="H19" s="11">
        <v>9.8419585580436202</v>
      </c>
      <c r="I19" s="11">
        <v>5.0636459032070598E-2</v>
      </c>
      <c r="J19" s="11">
        <v>9.0438891412323805</v>
      </c>
      <c r="K19" s="11">
        <v>4.6530425757211599E-2</v>
      </c>
      <c r="L19" s="11">
        <v>0.199114361050444</v>
      </c>
      <c r="M19" s="4">
        <v>1.5604423927576801E-3</v>
      </c>
      <c r="N19" s="13">
        <v>18.284620962124599</v>
      </c>
      <c r="O19" s="13">
        <v>9.40735987461426E-2</v>
      </c>
      <c r="P19" s="13">
        <v>21.469038553547499</v>
      </c>
      <c r="Q19" s="13">
        <v>0.21998587344625101</v>
      </c>
      <c r="R19" s="15">
        <v>8482.5188308638008</v>
      </c>
      <c r="S19" s="15">
        <v>43.642199338134901</v>
      </c>
      <c r="T19" s="15">
        <v>353.16380739914501</v>
      </c>
      <c r="U19" s="15">
        <v>1.8170127987748499</v>
      </c>
      <c r="V19" s="15">
        <v>750.80457012898</v>
      </c>
      <c r="W19" s="15">
        <v>6.5256210502785397</v>
      </c>
      <c r="X19" s="13">
        <v>64.705463210915497</v>
      </c>
      <c r="Y19" s="13">
        <v>0.49546004858253301</v>
      </c>
      <c r="Z19" s="15">
        <v>104.39282607908</v>
      </c>
      <c r="AA19" s="15">
        <v>1.11662728165037</v>
      </c>
      <c r="AB19" s="4">
        <v>0.188088973849243</v>
      </c>
      <c r="AC19" s="4">
        <v>5.486927102057E-3</v>
      </c>
      <c r="AD19" s="15">
        <v>114.051872243641</v>
      </c>
      <c r="AE19" s="15">
        <v>0.65497264975910297</v>
      </c>
      <c r="AF19" s="13">
        <v>12.263978550742801</v>
      </c>
      <c r="AG19" s="13">
        <v>0.113306272657311</v>
      </c>
      <c r="AH19" s="13">
        <v>11.892883723092799</v>
      </c>
      <c r="AI19" s="13">
        <v>0.12773021242517199</v>
      </c>
      <c r="AJ19" s="11">
        <v>0.48548188068577602</v>
      </c>
      <c r="AK19" s="11">
        <v>7.088432577977E-3</v>
      </c>
      <c r="AL19" s="4">
        <v>2.2308171526730001E-3</v>
      </c>
      <c r="AM19" s="4">
        <v>2.1150146396600001E-4</v>
      </c>
      <c r="AN19" s="11">
        <v>6.3025158385969204</v>
      </c>
      <c r="AO19" s="11">
        <v>6.2891797329255997E-2</v>
      </c>
      <c r="AP19" s="4">
        <v>0.56707234847904298</v>
      </c>
      <c r="AQ19" s="4">
        <v>6.867716949389E-3</v>
      </c>
      <c r="AR19" s="11">
        <v>1.9309822020888701</v>
      </c>
      <c r="AS19" s="11">
        <v>1.8224613641090001E-2</v>
      </c>
      <c r="AT19" s="4">
        <v>0.35003538915489602</v>
      </c>
      <c r="AU19" s="4">
        <v>4.9028991503890004E-3</v>
      </c>
      <c r="AV19" s="11">
        <v>2.20327514103167</v>
      </c>
      <c r="AW19" s="11">
        <v>3.5906957920062002E-2</v>
      </c>
      <c r="AX19" s="4">
        <v>1.00615930375281</v>
      </c>
      <c r="AY19" s="4">
        <v>2.0324941722048E-2</v>
      </c>
      <c r="AZ19" s="4">
        <v>0.49787781953174098</v>
      </c>
      <c r="BA19" s="4">
        <v>9.5582467045590008E-3</v>
      </c>
      <c r="BB19" s="11">
        <v>1.62605689195279</v>
      </c>
      <c r="BC19" s="11">
        <v>2.8852236046028001E-2</v>
      </c>
      <c r="BD19" s="4">
        <v>0.29330281403245201</v>
      </c>
      <c r="BE19" s="4">
        <v>5.6179702119550003E-3</v>
      </c>
      <c r="BF19" s="11">
        <v>2.1404092503390499</v>
      </c>
      <c r="BG19" s="11">
        <v>3.2898273965896001E-2</v>
      </c>
      <c r="BH19" s="11">
        <v>0.48562011551682299</v>
      </c>
      <c r="BI19" s="11">
        <v>6.0863017232370004E-3</v>
      </c>
      <c r="BJ19" s="11">
        <v>1.43596209769784</v>
      </c>
      <c r="BK19" s="11">
        <v>2.1592752803445001E-2</v>
      </c>
      <c r="BL19" s="4">
        <v>0.20760054066084299</v>
      </c>
      <c r="BM19" s="4">
        <v>3.563871355299E-3</v>
      </c>
      <c r="BN19" s="11">
        <v>1.48040635797269</v>
      </c>
      <c r="BO19" s="11">
        <v>2.2098752309978001E-2</v>
      </c>
      <c r="BP19" s="4">
        <v>0.205800277442972</v>
      </c>
      <c r="BQ19" s="4">
        <v>3.487620853994E-3</v>
      </c>
      <c r="BR19" s="4">
        <v>0.45690454998406799</v>
      </c>
      <c r="BS19" s="4">
        <v>8.9440521753319999E-3</v>
      </c>
      <c r="BT19" s="4">
        <v>3.3278721827085002E-2</v>
      </c>
      <c r="BU19" s="4">
        <v>1.4013004943169999E-3</v>
      </c>
      <c r="BV19" s="11">
        <v>3.9007794096127899</v>
      </c>
      <c r="BW19" s="11">
        <v>4.7364900298392999E-2</v>
      </c>
      <c r="BX19" s="4">
        <v>2.6115253321082998E-2</v>
      </c>
      <c r="BY19" s="4">
        <v>6.7146046908800002E-4</v>
      </c>
      <c r="BZ19" s="4">
        <v>1.7563224666873999E-2</v>
      </c>
      <c r="CA19" s="4">
        <v>5.7688832765300001E-4</v>
      </c>
    </row>
    <row r="20" spans="1:79" x14ac:dyDescent="0.2">
      <c r="N20" s="13"/>
      <c r="O20" s="13"/>
      <c r="P20" s="13"/>
      <c r="Q20" s="13"/>
    </row>
    <row r="21" spans="1:79" x14ac:dyDescent="0.2">
      <c r="A21" s="1" t="s">
        <v>116</v>
      </c>
      <c r="B21" s="11">
        <f>AVERAGE(B4:B19)</f>
        <v>1.2888700646153788</v>
      </c>
      <c r="C21" s="4"/>
      <c r="D21" s="11">
        <f>AVERAGE(D4:D19)</f>
        <v>7.5226426885224509</v>
      </c>
      <c r="E21" s="11"/>
      <c r="F21" s="11">
        <f>AVERAGE(F4:F19)</f>
        <v>11.972253177492986</v>
      </c>
      <c r="G21" s="13"/>
      <c r="H21" s="11">
        <f>AVERAGE(H4:H19)</f>
        <v>9.8095044994844134</v>
      </c>
      <c r="I21" s="25"/>
      <c r="J21" s="11">
        <f>AVERAGE(J4:J19)</f>
        <v>9.029154694114899</v>
      </c>
      <c r="K21" s="11"/>
      <c r="L21" s="11">
        <f>AVERAGE(L4:L19)</f>
        <v>0.23282774795166758</v>
      </c>
      <c r="M21" s="4"/>
      <c r="N21" s="13">
        <f>AVERAGE(N4:N19)</f>
        <v>19.542108156079063</v>
      </c>
      <c r="O21" s="13"/>
      <c r="P21" s="13">
        <f>AVERAGE(P4:P19)</f>
        <v>20.458487890248321</v>
      </c>
      <c r="R21" s="15">
        <f>AVERAGE(R4:R19)</f>
        <v>7623.7412531915297</v>
      </c>
      <c r="T21" s="15">
        <f>AVERAGE(T4:T19)</f>
        <v>344.93095439369586</v>
      </c>
      <c r="V21" s="15">
        <f>AVERAGE(V4:V19)</f>
        <v>528.75985261849144</v>
      </c>
      <c r="X21" s="13">
        <f>AVERAGE(X4:X19)</f>
        <v>59.010555731772477</v>
      </c>
      <c r="Z21" s="15">
        <f>AVERAGE(Z4:Z19)</f>
        <v>105.80296670450851</v>
      </c>
      <c r="AB21" s="4">
        <f>AVERAGE(AB4:AB19)</f>
        <v>0.19688877357797432</v>
      </c>
      <c r="AD21" s="15">
        <f>AVERAGE(AD4:AD19)</f>
        <v>114.62573228952949</v>
      </c>
      <c r="AF21" s="13">
        <f>AVERAGE(AF4:AF19)</f>
        <v>12.222131733701556</v>
      </c>
      <c r="AH21" s="13">
        <f>AVERAGE(AH4:AH19)</f>
        <v>11.625035730597775</v>
      </c>
      <c r="AJ21" s="11">
        <f>AVERAGE(AJ4:AJ19)</f>
        <v>0.49877437493976101</v>
      </c>
      <c r="AL21" s="4">
        <f>AVERAGE(AL4:AL19)</f>
        <v>4.6459545573726254E-3</v>
      </c>
      <c r="AN21" s="11">
        <f>AVERAGE(AN4:AN19)</f>
        <v>6.3237605486380124</v>
      </c>
      <c r="AP21" s="4">
        <f>AVERAGE(AP4:AP19)</f>
        <v>0.56586283227367484</v>
      </c>
      <c r="AR21" s="11">
        <f>AVERAGE(AR4:AR19)</f>
        <v>1.9145060107186933</v>
      </c>
      <c r="AT21" s="4">
        <f>AVERAGE(AT4:AT19)</f>
        <v>0.35379641669465201</v>
      </c>
      <c r="AV21" s="11">
        <f>AVERAGE(AV4:AV19)</f>
        <v>2.1872017846441603</v>
      </c>
      <c r="AX21" s="4">
        <f>AVERAGE(AX4:AX19)</f>
        <v>0.97095032754164878</v>
      </c>
      <c r="AZ21" s="4">
        <f>AVERAGE(AZ4:AZ19)</f>
        <v>0.49391318309963189</v>
      </c>
      <c r="BB21" s="11">
        <f>AVERAGE(BB4:BB19)</f>
        <v>1.5504621128353251</v>
      </c>
      <c r="BD21" s="4">
        <f>AVERAGE(BD4:BD19)</f>
        <v>0.29294841959371937</v>
      </c>
      <c r="BF21" s="11">
        <f>AVERAGE(BF4:BF19)</f>
        <v>2.1163531330762115</v>
      </c>
      <c r="BH21" s="11">
        <f>AVERAGE(BH4:BH19)</f>
        <v>0.47026931447771375</v>
      </c>
      <c r="BJ21" s="11">
        <f>AVERAGE(BJ4:BJ19)</f>
        <v>1.3478106007037329</v>
      </c>
      <c r="BL21" s="4">
        <f>AVERAGE(BL4:BL19)</f>
        <v>0.20098275136540664</v>
      </c>
      <c r="BN21" s="11">
        <f>AVERAGE(BN4:BN19)</f>
        <v>1.4287123108946154</v>
      </c>
      <c r="BP21" s="4">
        <f>AVERAGE(BP4:BP19)</f>
        <v>0.20029770485654466</v>
      </c>
      <c r="BR21" s="4">
        <f>AVERAGE(BR4:BR19)</f>
        <v>0.44787905525647959</v>
      </c>
      <c r="BT21" s="4">
        <f>AVERAGE(BT4:BT19)</f>
        <v>3.3110571267296308E-2</v>
      </c>
      <c r="BV21" s="11">
        <f>AVERAGE(BV4:BV19)</f>
        <v>3.7377637362546259</v>
      </c>
      <c r="BX21" s="4">
        <f>AVERAGE(BX4:BX19)</f>
        <v>2.6232321211189562E-2</v>
      </c>
      <c r="BZ21" s="4">
        <f>AVERAGE(BZ4:BZ19)</f>
        <v>3.7911733382849054E-2</v>
      </c>
    </row>
    <row r="22" spans="1:79" x14ac:dyDescent="0.2">
      <c r="A22" s="1" t="s">
        <v>3</v>
      </c>
      <c r="B22" s="11">
        <f>2*STDEV(B4:B19)</f>
        <v>2.4338865739411679E-2</v>
      </c>
      <c r="C22" s="4"/>
      <c r="D22" s="11">
        <f>2*STDEV(D4:D19)</f>
        <v>0.21516559046229503</v>
      </c>
      <c r="E22" s="11"/>
      <c r="F22" s="11">
        <f>2*STDEV(F4:F19)</f>
        <v>0.78695726691770107</v>
      </c>
      <c r="G22" s="13"/>
      <c r="H22" s="11">
        <f>2*STDEV(H4:H19)</f>
        <v>0.58880217818019864</v>
      </c>
      <c r="I22" s="25"/>
      <c r="J22" s="11">
        <f>2*STDEV(J4:J19)</f>
        <v>0.21751559230282019</v>
      </c>
      <c r="K22" s="11"/>
      <c r="L22" s="11">
        <f>2*STDEV(L4:L19)</f>
        <v>0.10618307192940393</v>
      </c>
      <c r="M22" s="4"/>
      <c r="N22" s="13">
        <f>2*STDEV(N4:N19)</f>
        <v>12.256332617163814</v>
      </c>
      <c r="O22" s="13"/>
      <c r="P22" s="13">
        <f>2*STDEV(P4:P19)</f>
        <v>0.97739987947576035</v>
      </c>
      <c r="R22" s="15">
        <f>2*STDEV(R4:R19)</f>
        <v>862.5218509378999</v>
      </c>
      <c r="T22" s="15">
        <f>2*STDEV(T4:T19)</f>
        <v>18.245122984258028</v>
      </c>
      <c r="V22" s="15">
        <f>2*STDEV(V4:V19)</f>
        <v>245.56257815327922</v>
      </c>
      <c r="X22" s="13">
        <f>2*STDEV(X4:X19)</f>
        <v>6.2545069608188291</v>
      </c>
      <c r="Z22" s="15">
        <f>2*STDEV(Z4:Z19)</f>
        <v>2.8383474672085316</v>
      </c>
      <c r="AB22" s="4">
        <f>2*STDEV(AB4:AB19)</f>
        <v>1.4984172499926765E-2</v>
      </c>
      <c r="AD22" s="15">
        <f>2*STDEV(AD4:AD19)</f>
        <v>5.4012216097065275</v>
      </c>
      <c r="AF22" s="13">
        <f>2*STDEV(AF4:AF19)</f>
        <v>0.50296060999375114</v>
      </c>
      <c r="AH22" s="13">
        <f>2*STDEV(AH4:AH19)</f>
        <v>0.52047792206738752</v>
      </c>
      <c r="AJ22" s="11">
        <f>2*STDEV(AJ4:AJ19)</f>
        <v>3.0970593045317824E-2</v>
      </c>
      <c r="AL22" s="4">
        <f>2*STDEV(AL4:AL19)</f>
        <v>3.4432547376749357E-3</v>
      </c>
      <c r="AN22" s="11">
        <f>2*STDEV(AN4:AN19)</f>
        <v>0.40078459954249701</v>
      </c>
      <c r="AP22" s="4">
        <f>2*STDEV(AP4:AP19)</f>
        <v>3.5001278986842618E-2</v>
      </c>
      <c r="AR22" s="11">
        <f>2*STDEV(AR4:AR19)</f>
        <v>9.3921225754631257E-2</v>
      </c>
      <c r="AT22" s="4">
        <f>2*STDEV(AT4:AT19)</f>
        <v>1.789097751305703E-2</v>
      </c>
      <c r="AV22" s="11">
        <f>2*STDEV(AV4:AV19)</f>
        <v>0.10116401066603435</v>
      </c>
      <c r="AX22" s="4">
        <f>2*STDEV(AX4:AX19)</f>
        <v>5.7292523833629108E-2</v>
      </c>
      <c r="AZ22" s="4">
        <f>2*STDEV(AZ4:AZ19)</f>
        <v>2.1680949798233342E-2</v>
      </c>
      <c r="BB22" s="11">
        <f>2*STDEV(BB4:BB19)</f>
        <v>0.13215027278209818</v>
      </c>
      <c r="BD22" s="4">
        <f>2*STDEV(BD4:BD19)</f>
        <v>2.0642412233833434E-2</v>
      </c>
      <c r="BF22" s="11">
        <f>2*STDEV(BF4:BF19)</f>
        <v>0.11497314522661101</v>
      </c>
      <c r="BH22" s="11">
        <f>2*STDEV(BH4:BH19)</f>
        <v>2.9644661267680995E-2</v>
      </c>
      <c r="BJ22" s="11">
        <f>2*STDEV(BJ4:BJ19)</f>
        <v>0.10383188306711247</v>
      </c>
      <c r="BL22" s="4">
        <f>2*STDEV(BL4:BL19)</f>
        <v>1.0947872430746382E-2</v>
      </c>
      <c r="BN22" s="11">
        <f>2*STDEV(BN4:BN19)</f>
        <v>9.5471141652720776E-2</v>
      </c>
      <c r="BP22" s="4">
        <f>2*STDEV(BP4:BP19)</f>
        <v>9.8302940796690316E-3</v>
      </c>
      <c r="BR22" s="4">
        <f>2*STDEV(BR4:BR19)</f>
        <v>3.848082785345474E-2</v>
      </c>
      <c r="BT22" s="4">
        <f>2*STDEV(BT4:BT19)</f>
        <v>4.0994068509901099E-3</v>
      </c>
      <c r="BV22" s="11">
        <f>2*STDEV(BV4:BV19)</f>
        <v>0.22724986070892536</v>
      </c>
      <c r="BX22" s="4">
        <f>2*STDEV(BX4:BX19)</f>
        <v>1.8672646520175515E-3</v>
      </c>
      <c r="BZ22" s="4">
        <f>2*STDEV(BZ4:BZ19)</f>
        <v>7.6429109916378829E-2</v>
      </c>
    </row>
    <row r="23" spans="1:79" x14ac:dyDescent="0.2">
      <c r="B23" s="4"/>
      <c r="C23" s="4"/>
      <c r="D23" s="11"/>
      <c r="E23" s="11"/>
      <c r="F23" s="13"/>
      <c r="G23" s="13"/>
      <c r="H23" s="25"/>
      <c r="I23" s="25"/>
      <c r="J23" s="25"/>
      <c r="K23" s="11"/>
      <c r="L23" s="11"/>
      <c r="M23" s="4"/>
      <c r="N23" s="11"/>
      <c r="O23" s="13"/>
    </row>
    <row r="24" spans="1:79" x14ac:dyDescent="0.2">
      <c r="A24" s="1" t="s">
        <v>117</v>
      </c>
      <c r="B24" s="11">
        <v>1.37</v>
      </c>
      <c r="C24" s="4"/>
      <c r="D24" s="13">
        <v>5.67</v>
      </c>
      <c r="E24" s="11"/>
      <c r="F24" s="13">
        <v>8.81</v>
      </c>
      <c r="G24" s="13"/>
      <c r="H24" s="26">
        <v>9.5</v>
      </c>
      <c r="I24" s="25"/>
      <c r="J24" s="26">
        <v>9.5</v>
      </c>
      <c r="K24" s="11"/>
      <c r="L24" s="11">
        <v>0.15</v>
      </c>
      <c r="M24" s="4"/>
      <c r="N24" s="13">
        <v>8.08</v>
      </c>
      <c r="O24" s="13"/>
      <c r="Q24" s="13"/>
      <c r="R24" s="15">
        <v>5400</v>
      </c>
      <c r="S24" s="15"/>
      <c r="T24" s="15">
        <v>326</v>
      </c>
      <c r="U24" s="15"/>
      <c r="V24" s="1">
        <v>392</v>
      </c>
      <c r="X24" s="1">
        <v>52</v>
      </c>
      <c r="Z24" s="1">
        <v>78</v>
      </c>
      <c r="AD24" s="1">
        <v>109</v>
      </c>
      <c r="AF24" s="1">
        <v>14.3</v>
      </c>
      <c r="AH24" s="13">
        <v>14</v>
      </c>
      <c r="AJ24" s="11">
        <v>0.52</v>
      </c>
      <c r="AP24" s="11">
        <v>0.60899999999999999</v>
      </c>
      <c r="AR24" s="11">
        <v>1.89</v>
      </c>
      <c r="AT24" s="11">
        <v>0.37</v>
      </c>
      <c r="AV24" s="11">
        <v>2.37</v>
      </c>
      <c r="AX24" s="11">
        <v>1.0900000000000001</v>
      </c>
      <c r="AZ24" s="4">
        <v>0.51700000000000002</v>
      </c>
      <c r="BB24" s="11">
        <v>1.85</v>
      </c>
      <c r="BD24" s="11">
        <v>0.35</v>
      </c>
      <c r="BF24" s="11">
        <v>2.5499999999999998</v>
      </c>
      <c r="BH24" s="11">
        <v>0.56000000000000005</v>
      </c>
      <c r="BJ24" s="25">
        <v>1.7</v>
      </c>
      <c r="BL24" s="11">
        <v>0.24</v>
      </c>
      <c r="BN24" s="11">
        <v>1.64</v>
      </c>
      <c r="BP24" s="4">
        <v>0.248</v>
      </c>
      <c r="BR24" s="11">
        <v>0.56999999999999995</v>
      </c>
      <c r="BT24" s="4">
        <v>3.5999999999999997E-2</v>
      </c>
      <c r="BV24" s="13">
        <v>3.7</v>
      </c>
      <c r="BX24" s="29">
        <v>0.03</v>
      </c>
      <c r="BZ24" s="4">
        <v>2.3E-2</v>
      </c>
    </row>
    <row r="25" spans="1:79" x14ac:dyDescent="0.2">
      <c r="A25" s="5" t="s">
        <v>3</v>
      </c>
      <c r="B25" s="12">
        <v>0.05</v>
      </c>
      <c r="C25" s="6"/>
      <c r="D25" s="14">
        <v>0.06</v>
      </c>
      <c r="E25" s="12"/>
      <c r="F25" s="14">
        <v>0.11</v>
      </c>
      <c r="G25" s="14"/>
      <c r="H25" s="27">
        <v>0.1</v>
      </c>
      <c r="I25" s="28"/>
      <c r="J25" s="27">
        <v>0.1</v>
      </c>
      <c r="K25" s="12"/>
      <c r="L25" s="12">
        <v>8.0000000000000002E-3</v>
      </c>
      <c r="M25" s="6"/>
      <c r="N25" s="14">
        <v>7.8E-2</v>
      </c>
      <c r="O25" s="14"/>
      <c r="P25" s="5"/>
      <c r="Q25" s="14"/>
      <c r="R25" s="16">
        <v>200</v>
      </c>
      <c r="S25" s="16"/>
      <c r="T25" s="16">
        <v>32</v>
      </c>
      <c r="U25" s="14"/>
      <c r="V25" s="5">
        <v>24</v>
      </c>
      <c r="W25" s="5"/>
      <c r="X25" s="5">
        <v>5</v>
      </c>
      <c r="Y25" s="5"/>
      <c r="Z25" s="5">
        <v>17</v>
      </c>
      <c r="AA25" s="5"/>
      <c r="AB25" s="5"/>
      <c r="AC25" s="5"/>
      <c r="AD25" s="5">
        <v>2</v>
      </c>
      <c r="AE25" s="5"/>
      <c r="AF25" s="5">
        <v>1.4</v>
      </c>
      <c r="AG25" s="5"/>
      <c r="AH25" s="14">
        <v>1.2</v>
      </c>
      <c r="AI25" s="5"/>
      <c r="AJ25" s="12">
        <v>0.04</v>
      </c>
      <c r="AK25" s="5"/>
      <c r="AL25" s="5"/>
      <c r="AM25" s="5"/>
      <c r="AN25" s="5"/>
      <c r="AO25" s="5"/>
      <c r="AP25" s="12">
        <v>0.02</v>
      </c>
      <c r="AQ25" s="5"/>
      <c r="AR25" s="12">
        <v>0.04</v>
      </c>
      <c r="AS25" s="5"/>
      <c r="AT25" s="12">
        <v>0.02</v>
      </c>
      <c r="AU25" s="5"/>
      <c r="AV25" s="12">
        <v>0.03</v>
      </c>
      <c r="AW25" s="5"/>
      <c r="AX25" s="12">
        <v>0.02</v>
      </c>
      <c r="AY25" s="5"/>
      <c r="AZ25" s="6">
        <v>5.0000000000000001E-3</v>
      </c>
      <c r="BA25" s="5"/>
      <c r="BB25" s="12">
        <v>0.02</v>
      </c>
      <c r="BC25" s="5"/>
      <c r="BD25" s="12">
        <v>0.04</v>
      </c>
      <c r="BE25" s="5"/>
      <c r="BF25" s="12">
        <v>0.02</v>
      </c>
      <c r="BG25" s="5"/>
      <c r="BH25" s="12">
        <v>0.03</v>
      </c>
      <c r="BI25" s="5"/>
      <c r="BJ25" s="28">
        <v>0.02</v>
      </c>
      <c r="BK25" s="5"/>
      <c r="BL25" s="12">
        <v>0.03</v>
      </c>
      <c r="BM25" s="5"/>
      <c r="BN25" s="12">
        <v>0.03</v>
      </c>
      <c r="BO25" s="5"/>
      <c r="BP25" s="6">
        <v>8.9999999999999993E-3</v>
      </c>
      <c r="BQ25" s="5"/>
      <c r="BR25" s="12">
        <v>0.03</v>
      </c>
      <c r="BS25" s="5"/>
      <c r="BT25" s="6">
        <v>6.0000000000000001E-3</v>
      </c>
      <c r="BU25" s="5"/>
      <c r="BV25" s="14">
        <v>0.3</v>
      </c>
      <c r="BW25" s="5"/>
      <c r="BX25" s="30">
        <v>2E-3</v>
      </c>
      <c r="BY25" s="5"/>
      <c r="BZ25" s="6">
        <v>6.0000000000000001E-3</v>
      </c>
      <c r="CA25" s="5"/>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0B91C4-EFC6-8049-AA6D-D7CD15573936}">
  <dimension ref="A1:CA32"/>
  <sheetViews>
    <sheetView topLeftCell="X1" workbookViewId="0">
      <selection activeCell="A2" sqref="A2"/>
    </sheetView>
  </sheetViews>
  <sheetFormatPr baseColWidth="10" defaultRowHeight="16" x14ac:dyDescent="0.2"/>
  <cols>
    <col min="1" max="1" width="20.6640625" style="1" customWidth="1"/>
    <col min="2" max="4" width="11.1640625" style="1" bestFit="1" customWidth="1"/>
    <col min="5" max="5" width="9.6640625" style="1" customWidth="1"/>
    <col min="6" max="7" width="11.1640625" style="1" bestFit="1" customWidth="1"/>
    <col min="8" max="8" width="13.1640625" style="1" bestFit="1" customWidth="1"/>
    <col min="9" max="9" width="11.1640625" style="1" bestFit="1" customWidth="1"/>
    <col min="10" max="10" width="13.1640625" style="1" bestFit="1" customWidth="1"/>
    <col min="11" max="12" width="11.1640625" style="1" bestFit="1" customWidth="1"/>
    <col min="13" max="13" width="12.5" style="1" bestFit="1" customWidth="1"/>
    <col min="14" max="14" width="11.1640625" style="1" bestFit="1" customWidth="1"/>
    <col min="15" max="15" width="12.5" style="1" bestFit="1" customWidth="1"/>
    <col min="16" max="79" width="11.1640625" style="1" bestFit="1" customWidth="1"/>
    <col min="80" max="16384" width="10.83203125" style="1"/>
  </cols>
  <sheetData>
    <row r="1" spans="1:79" x14ac:dyDescent="0.2">
      <c r="A1" s="1" t="s">
        <v>146</v>
      </c>
    </row>
    <row r="2" spans="1:79" x14ac:dyDescent="0.2">
      <c r="A2" s="2"/>
      <c r="B2" s="2" t="s">
        <v>135</v>
      </c>
      <c r="C2" s="2"/>
      <c r="D2" s="2"/>
      <c r="E2" s="2"/>
      <c r="F2" s="2"/>
      <c r="G2" s="2"/>
      <c r="H2" s="2"/>
      <c r="I2" s="2"/>
      <c r="J2" s="2"/>
      <c r="K2" s="2"/>
      <c r="L2" s="2"/>
      <c r="M2" s="2"/>
      <c r="N2" s="2"/>
      <c r="O2" s="2"/>
      <c r="P2" s="2" t="s">
        <v>1</v>
      </c>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row>
    <row r="3" spans="1:79" ht="17" thickBot="1" x14ac:dyDescent="0.25">
      <c r="A3" s="3" t="s">
        <v>42</v>
      </c>
      <c r="B3" s="3" t="s">
        <v>136</v>
      </c>
      <c r="C3" s="3" t="s">
        <v>3</v>
      </c>
      <c r="D3" s="3" t="s">
        <v>137</v>
      </c>
      <c r="E3" s="3" t="s">
        <v>3</v>
      </c>
      <c r="F3" s="3" t="s">
        <v>138</v>
      </c>
      <c r="G3" s="3" t="s">
        <v>3</v>
      </c>
      <c r="H3" s="3" t="s">
        <v>139</v>
      </c>
      <c r="I3" s="3" t="s">
        <v>3</v>
      </c>
      <c r="J3" s="3" t="s">
        <v>140</v>
      </c>
      <c r="K3" s="3" t="s">
        <v>3</v>
      </c>
      <c r="L3" s="3" t="s">
        <v>141</v>
      </c>
      <c r="M3" s="3" t="s">
        <v>3</v>
      </c>
      <c r="N3" s="3" t="s">
        <v>142</v>
      </c>
      <c r="O3" s="3" t="s">
        <v>3</v>
      </c>
      <c r="P3" s="3" t="s">
        <v>10</v>
      </c>
      <c r="Q3" s="3" t="s">
        <v>3</v>
      </c>
      <c r="R3" s="3" t="s">
        <v>11</v>
      </c>
      <c r="S3" s="3" t="s">
        <v>3</v>
      </c>
      <c r="T3" s="3" t="s">
        <v>12</v>
      </c>
      <c r="U3" s="3" t="s">
        <v>3</v>
      </c>
      <c r="V3" s="3" t="s">
        <v>13</v>
      </c>
      <c r="W3" s="3" t="s">
        <v>3</v>
      </c>
      <c r="X3" s="3" t="s">
        <v>14</v>
      </c>
      <c r="Y3" s="3" t="s">
        <v>3</v>
      </c>
      <c r="Z3" s="3" t="s">
        <v>15</v>
      </c>
      <c r="AA3" s="3" t="s">
        <v>3</v>
      </c>
      <c r="AB3" s="3" t="s">
        <v>16</v>
      </c>
      <c r="AC3" s="3" t="s">
        <v>3</v>
      </c>
      <c r="AD3" s="3" t="s">
        <v>17</v>
      </c>
      <c r="AE3" s="3" t="s">
        <v>3</v>
      </c>
      <c r="AF3" s="3" t="s">
        <v>18</v>
      </c>
      <c r="AG3" s="3" t="s">
        <v>3</v>
      </c>
      <c r="AH3" s="3" t="s">
        <v>19</v>
      </c>
      <c r="AI3" s="3" t="s">
        <v>3</v>
      </c>
      <c r="AJ3" s="3" t="s">
        <v>20</v>
      </c>
      <c r="AK3" s="3" t="s">
        <v>3</v>
      </c>
      <c r="AL3" s="3" t="s">
        <v>21</v>
      </c>
      <c r="AM3" s="3" t="s">
        <v>3</v>
      </c>
      <c r="AN3" s="3" t="s">
        <v>22</v>
      </c>
      <c r="AO3" s="3" t="s">
        <v>3</v>
      </c>
      <c r="AP3" s="3" t="s">
        <v>23</v>
      </c>
      <c r="AQ3" s="3" t="s">
        <v>3</v>
      </c>
      <c r="AR3" s="3" t="s">
        <v>24</v>
      </c>
      <c r="AS3" s="3" t="s">
        <v>3</v>
      </c>
      <c r="AT3" s="3" t="s">
        <v>25</v>
      </c>
      <c r="AU3" s="3" t="s">
        <v>3</v>
      </c>
      <c r="AV3" s="3" t="s">
        <v>26</v>
      </c>
      <c r="AW3" s="3" t="s">
        <v>3</v>
      </c>
      <c r="AX3" s="3" t="s">
        <v>27</v>
      </c>
      <c r="AY3" s="3" t="s">
        <v>3</v>
      </c>
      <c r="AZ3" s="3" t="s">
        <v>28</v>
      </c>
      <c r="BA3" s="3" t="s">
        <v>3</v>
      </c>
      <c r="BB3" s="3" t="s">
        <v>29</v>
      </c>
      <c r="BC3" s="3" t="s">
        <v>3</v>
      </c>
      <c r="BD3" s="3" t="s">
        <v>30</v>
      </c>
      <c r="BE3" s="3" t="s">
        <v>3</v>
      </c>
      <c r="BF3" s="3" t="s">
        <v>31</v>
      </c>
      <c r="BG3" s="3" t="s">
        <v>3</v>
      </c>
      <c r="BH3" s="3" t="s">
        <v>32</v>
      </c>
      <c r="BI3" s="3" t="s">
        <v>3</v>
      </c>
      <c r="BJ3" s="3" t="s">
        <v>33</v>
      </c>
      <c r="BK3" s="3" t="s">
        <v>3</v>
      </c>
      <c r="BL3" s="3" t="s">
        <v>34</v>
      </c>
      <c r="BM3" s="3" t="s">
        <v>3</v>
      </c>
      <c r="BN3" s="3" t="s">
        <v>35</v>
      </c>
      <c r="BO3" s="3" t="s">
        <v>3</v>
      </c>
      <c r="BP3" s="3" t="s">
        <v>36</v>
      </c>
      <c r="BQ3" s="3" t="s">
        <v>3</v>
      </c>
      <c r="BR3" s="3" t="s">
        <v>37</v>
      </c>
      <c r="BS3" s="3" t="s">
        <v>3</v>
      </c>
      <c r="BT3" s="3" t="s">
        <v>38</v>
      </c>
      <c r="BU3" s="3" t="s">
        <v>3</v>
      </c>
      <c r="BV3" s="3" t="s">
        <v>39</v>
      </c>
      <c r="BW3" s="3" t="s">
        <v>3</v>
      </c>
      <c r="BX3" s="3" t="s">
        <v>40</v>
      </c>
      <c r="BY3" s="3" t="s">
        <v>3</v>
      </c>
      <c r="BZ3" s="3" t="s">
        <v>41</v>
      </c>
      <c r="CA3" s="3" t="s">
        <v>3</v>
      </c>
    </row>
    <row r="4" spans="1:79" ht="17" thickTop="1" x14ac:dyDescent="0.2">
      <c r="A4" s="1">
        <v>1</v>
      </c>
      <c r="B4" s="11">
        <v>10.9040006243827</v>
      </c>
      <c r="C4" s="11">
        <v>0.10279507411827302</v>
      </c>
      <c r="D4" s="13">
        <v>29.3286953786066</v>
      </c>
      <c r="E4" s="13">
        <v>0.31949472341273599</v>
      </c>
      <c r="F4" s="4">
        <v>0.99878999774247901</v>
      </c>
      <c r="G4" s="4">
        <v>1.3600311680562999E-2</v>
      </c>
      <c r="H4" s="11">
        <v>9.0898289225712094</v>
      </c>
      <c r="I4" s="11">
        <v>8.2500210855143807E-2</v>
      </c>
      <c r="J4" s="11">
        <v>9.1316773465112586</v>
      </c>
      <c r="K4" s="11">
        <v>7.08394141353791E-2</v>
      </c>
      <c r="L4" s="11">
        <v>1.62018966744197</v>
      </c>
      <c r="M4" s="11">
        <v>4.002520143913E-2</v>
      </c>
      <c r="N4" s="13">
        <v>9.0238091258586497</v>
      </c>
      <c r="O4" s="13">
        <v>0.98058543629261796</v>
      </c>
      <c r="P4" s="11">
        <v>2.3593504886174199</v>
      </c>
      <c r="Q4" s="11">
        <v>4.3500635499618003E-2</v>
      </c>
      <c r="R4" s="11">
        <v>3.3476718879912801</v>
      </c>
      <c r="S4" s="11">
        <v>9.9590135106668004E-2</v>
      </c>
      <c r="T4" s="4">
        <v>1.0116160267643901</v>
      </c>
      <c r="U4" s="4">
        <v>1.5386813007454E-2</v>
      </c>
      <c r="V4" s="4">
        <v>1.1151843067684599</v>
      </c>
      <c r="W4" s="4">
        <v>5.8791300184997002E-2</v>
      </c>
      <c r="X4" s="4">
        <v>0.717421755450105</v>
      </c>
      <c r="Y4" s="4">
        <v>2.2706563765567001E-2</v>
      </c>
      <c r="Z4" s="11">
        <v>1.91160550400187</v>
      </c>
      <c r="AA4" s="11">
        <v>4.0891734876194998E-2</v>
      </c>
      <c r="AB4" s="4">
        <v>0.85508923745644705</v>
      </c>
      <c r="AC4" s="4">
        <v>4.1699359889618003E-2</v>
      </c>
      <c r="AD4" s="13">
        <v>46.115121918958799</v>
      </c>
      <c r="AE4" s="13">
        <v>0.60407002787683495</v>
      </c>
      <c r="AF4" s="4">
        <v>0.888856952344378</v>
      </c>
      <c r="AG4" s="4">
        <v>1.9504731650186E-2</v>
      </c>
      <c r="AH4" s="4">
        <v>0.93192948481952498</v>
      </c>
      <c r="AI4" s="4">
        <v>1.8699699709582001E-2</v>
      </c>
      <c r="AJ4" s="4">
        <v>0.87010864874370897</v>
      </c>
      <c r="AK4" s="4">
        <v>2.5974390518088999E-2</v>
      </c>
      <c r="AL4" s="4">
        <v>0.59462755687526403</v>
      </c>
      <c r="AM4" s="4">
        <v>4.2859443298957002E-2</v>
      </c>
      <c r="AN4" s="11">
        <v>3.5971541183520701</v>
      </c>
      <c r="AO4" s="11">
        <v>6.0246607466328997E-2</v>
      </c>
      <c r="AP4" s="4">
        <v>0.79218652021241298</v>
      </c>
      <c r="AQ4" s="4">
        <v>2.0439425767843002E-2</v>
      </c>
      <c r="AR4" s="4">
        <v>0.84605205456959698</v>
      </c>
      <c r="AS4" s="4">
        <v>1.3752782808337E-2</v>
      </c>
      <c r="AT4" s="4">
        <v>0.85080151636018098</v>
      </c>
      <c r="AU4" s="4">
        <v>2.2486587594394002E-2</v>
      </c>
      <c r="AV4" s="4">
        <v>0.79717286453311198</v>
      </c>
      <c r="AW4" s="4">
        <v>2.324370463639E-2</v>
      </c>
      <c r="AX4" s="4">
        <v>0.83306624757065495</v>
      </c>
      <c r="AY4" s="4">
        <v>2.5223538813891E-2</v>
      </c>
      <c r="AZ4" s="4">
        <v>0.837714763972778</v>
      </c>
      <c r="BA4" s="4">
        <v>1.8691916157405002E-2</v>
      </c>
      <c r="BB4" s="4">
        <v>0.91019439199344698</v>
      </c>
      <c r="BC4" s="4">
        <v>3.3549615666201002E-2</v>
      </c>
      <c r="BD4" s="4">
        <v>0.84255600574858003</v>
      </c>
      <c r="BE4" s="4">
        <v>2.369393159709E-2</v>
      </c>
      <c r="BF4" s="4">
        <v>0.87763717556587295</v>
      </c>
      <c r="BG4" s="4">
        <v>2.6131277146866E-2</v>
      </c>
      <c r="BH4" s="4">
        <v>0.85969516698863901</v>
      </c>
      <c r="BI4" s="4">
        <v>2.3744476556140998E-2</v>
      </c>
      <c r="BJ4" s="4">
        <v>0.87242233407497505</v>
      </c>
      <c r="BK4" s="4">
        <v>3.1075453503548001E-2</v>
      </c>
      <c r="BL4" s="4">
        <v>0.83325690002845898</v>
      </c>
      <c r="BM4" s="4">
        <v>2.0015768754922E-2</v>
      </c>
      <c r="BN4" s="4">
        <v>0.88063706870368297</v>
      </c>
      <c r="BO4" s="4">
        <v>2.5679236835093999E-2</v>
      </c>
      <c r="BP4" s="4">
        <v>0.875112473101614</v>
      </c>
      <c r="BQ4" s="4">
        <v>2.1829983485172001E-2</v>
      </c>
      <c r="BR4" s="4">
        <v>0.86824861892067895</v>
      </c>
      <c r="BS4" s="4">
        <v>3.1982015121152001E-2</v>
      </c>
      <c r="BT4" s="4">
        <v>0.88082497518297198</v>
      </c>
      <c r="BU4" s="4">
        <v>4.1813276501407003E-2</v>
      </c>
      <c r="BV4" s="11">
        <v>2.27700671659343</v>
      </c>
      <c r="BW4" s="11">
        <v>4.2799189561451997E-2</v>
      </c>
      <c r="BX4" s="4">
        <v>0.86887918527171704</v>
      </c>
      <c r="BY4" s="4">
        <v>2.3846423878189998E-2</v>
      </c>
      <c r="BZ4" s="11">
        <v>1.77968809051816</v>
      </c>
      <c r="CA4" s="11">
        <v>7.3332922389027E-2</v>
      </c>
    </row>
    <row r="5" spans="1:79" x14ac:dyDescent="0.2">
      <c r="A5" s="1">
        <v>2</v>
      </c>
      <c r="B5" s="11">
        <v>10.9878847475677</v>
      </c>
      <c r="C5" s="11">
        <v>9.6945409551778591E-2</v>
      </c>
      <c r="D5" s="13">
        <v>28.4762340841012</v>
      </c>
      <c r="E5" s="13">
        <v>0.39242966464053702</v>
      </c>
      <c r="F5" s="4">
        <v>1.0058237630310098</v>
      </c>
      <c r="G5" s="4">
        <v>1.3282492308072699E-2</v>
      </c>
      <c r="H5" s="11">
        <v>9.0820102170321491</v>
      </c>
      <c r="I5" s="11">
        <v>7.6712729506340491E-2</v>
      </c>
      <c r="J5" s="11">
        <v>9.1235474067631603</v>
      </c>
      <c r="K5" s="11">
        <v>6.3962587642483401E-2</v>
      </c>
      <c r="L5" s="11">
        <v>1.4979365594042899</v>
      </c>
      <c r="M5" s="11">
        <v>3.4817666314952998E-2</v>
      </c>
      <c r="N5" s="13">
        <v>11.228790845037601</v>
      </c>
      <c r="O5" s="13">
        <v>0.81509631373787395</v>
      </c>
      <c r="P5" s="11">
        <v>2.30434214830579</v>
      </c>
      <c r="Q5" s="11">
        <v>3.6749048265919002E-2</v>
      </c>
      <c r="R5" s="11">
        <v>3.19306389344638</v>
      </c>
      <c r="S5" s="11">
        <v>8.8826266590219999E-2</v>
      </c>
      <c r="T5" s="4">
        <v>1.0251410122812401</v>
      </c>
      <c r="U5" s="4">
        <v>1.2598677685874001E-2</v>
      </c>
      <c r="V5" s="4">
        <v>1.21520884316762</v>
      </c>
      <c r="W5" s="4">
        <v>4.5134138048063002E-2</v>
      </c>
      <c r="X5" s="4">
        <v>0.74362355800207003</v>
      </c>
      <c r="Y5" s="4">
        <v>1.8635389578106999E-2</v>
      </c>
      <c r="Z5" s="11">
        <v>1.9437103315506601</v>
      </c>
      <c r="AA5" s="11">
        <v>3.7408681708515003E-2</v>
      </c>
      <c r="AB5" s="4">
        <v>0.86638975098381998</v>
      </c>
      <c r="AC5" s="4">
        <v>4.1286495633882002E-2</v>
      </c>
      <c r="AD5" s="13">
        <v>48.127591246791297</v>
      </c>
      <c r="AE5" s="13">
        <v>0.70946943360004699</v>
      </c>
      <c r="AF5" s="4">
        <v>0.88672137955771602</v>
      </c>
      <c r="AG5" s="4">
        <v>1.6461595211974999E-2</v>
      </c>
      <c r="AH5" s="4">
        <v>0.98529422454561599</v>
      </c>
      <c r="AI5" s="4">
        <v>1.7537920557530999E-2</v>
      </c>
      <c r="AJ5" s="4">
        <v>0.89342900381118495</v>
      </c>
      <c r="AK5" s="4">
        <v>1.8491109663043001E-2</v>
      </c>
      <c r="AL5" s="4">
        <v>0.61653832777498796</v>
      </c>
      <c r="AM5" s="4">
        <v>4.3520562175443998E-2</v>
      </c>
      <c r="AN5" s="11">
        <v>3.5516132672360201</v>
      </c>
      <c r="AO5" s="11">
        <v>4.7066352028276998E-2</v>
      </c>
      <c r="AP5" s="4">
        <v>0.78918501731883695</v>
      </c>
      <c r="AQ5" s="4">
        <v>1.5777853147144999E-2</v>
      </c>
      <c r="AR5" s="4">
        <v>0.86988325061651195</v>
      </c>
      <c r="AS5" s="4">
        <v>9.5095242940270008E-3</v>
      </c>
      <c r="AT5" s="4">
        <v>0.86768034169149599</v>
      </c>
      <c r="AU5" s="4">
        <v>1.9171536154293001E-2</v>
      </c>
      <c r="AV5" s="4">
        <v>0.81367737931178696</v>
      </c>
      <c r="AW5" s="4">
        <v>1.9309538830140999E-2</v>
      </c>
      <c r="AX5" s="4">
        <v>0.88502846577798699</v>
      </c>
      <c r="AY5" s="4">
        <v>1.8768199789387E-2</v>
      </c>
      <c r="AZ5" s="4">
        <v>0.83787252500687204</v>
      </c>
      <c r="BA5" s="4">
        <v>1.4989647805776E-2</v>
      </c>
      <c r="BB5" s="4">
        <v>0.89936879386117496</v>
      </c>
      <c r="BC5" s="4">
        <v>2.2862248816233999E-2</v>
      </c>
      <c r="BD5" s="4">
        <v>0.85225729732767697</v>
      </c>
      <c r="BE5" s="4">
        <v>1.9660480735323001E-2</v>
      </c>
      <c r="BF5" s="4">
        <v>0.86366936495042201</v>
      </c>
      <c r="BG5" s="4">
        <v>2.3430636088978999E-2</v>
      </c>
      <c r="BH5" s="4">
        <v>0.84919761599055699</v>
      </c>
      <c r="BI5" s="4">
        <v>2.1432190180046998E-2</v>
      </c>
      <c r="BJ5" s="4">
        <v>0.85103012807789902</v>
      </c>
      <c r="BK5" s="4">
        <v>2.7723207149495999E-2</v>
      </c>
      <c r="BL5" s="4">
        <v>0.839159744444952</v>
      </c>
      <c r="BM5" s="4">
        <v>1.9786911804138E-2</v>
      </c>
      <c r="BN5" s="4">
        <v>0.87621112839244397</v>
      </c>
      <c r="BO5" s="4">
        <v>2.3123146567842999E-2</v>
      </c>
      <c r="BP5" s="4">
        <v>0.86028468614111797</v>
      </c>
      <c r="BQ5" s="4">
        <v>1.9761956478483E-2</v>
      </c>
      <c r="BR5" s="4">
        <v>0.83533246869861999</v>
      </c>
      <c r="BS5" s="4">
        <v>2.7271466984539999E-2</v>
      </c>
      <c r="BT5" s="4">
        <v>0.87453879158807302</v>
      </c>
      <c r="BU5" s="4">
        <v>4.1836709212519002E-2</v>
      </c>
      <c r="BV5" s="11">
        <v>2.2086916214371102</v>
      </c>
      <c r="BW5" s="11">
        <v>3.8542957074796998E-2</v>
      </c>
      <c r="BX5" s="4">
        <v>0.86859716454112101</v>
      </c>
      <c r="BY5" s="4">
        <v>2.3620539569841E-2</v>
      </c>
      <c r="BZ5" s="11">
        <v>1.7858691286922099</v>
      </c>
      <c r="CA5" s="11">
        <v>7.3229701989106E-2</v>
      </c>
    </row>
    <row r="6" spans="1:79" x14ac:dyDescent="0.2">
      <c r="A6" s="1">
        <v>51</v>
      </c>
      <c r="B6" s="11">
        <v>10.7968710073745</v>
      </c>
      <c r="C6" s="11">
        <v>9.5260107448737488E-2</v>
      </c>
      <c r="D6" s="13">
        <v>27.9992877670715</v>
      </c>
      <c r="E6" s="13">
        <v>0.29130075084058299</v>
      </c>
      <c r="F6" s="4">
        <v>0.9837139071956621</v>
      </c>
      <c r="G6" s="4">
        <v>1.0269585726337601E-2</v>
      </c>
      <c r="H6" s="11">
        <v>8.93259320517517</v>
      </c>
      <c r="I6" s="11">
        <v>5.9790254973774097E-2</v>
      </c>
      <c r="J6" s="11">
        <v>8.94643054351587</v>
      </c>
      <c r="K6" s="11">
        <v>5.4571616989042102E-2</v>
      </c>
      <c r="L6" s="11">
        <v>1.4424375262073601</v>
      </c>
      <c r="M6" s="11">
        <v>4.0572825535314001E-2</v>
      </c>
      <c r="N6" s="13">
        <v>13.145913440420401</v>
      </c>
      <c r="O6" s="13">
        <v>0.49354421665814302</v>
      </c>
      <c r="P6" s="11">
        <v>2.1051023337866099</v>
      </c>
      <c r="Q6" s="11">
        <v>3.3956340312930003E-2</v>
      </c>
      <c r="R6" s="11">
        <v>3.1431787414652299</v>
      </c>
      <c r="S6" s="11">
        <v>8.1156322048513002E-2</v>
      </c>
      <c r="T6" s="4">
        <v>1.0147727378703899</v>
      </c>
      <c r="U6" s="4">
        <v>8.9414463529699992E-3</v>
      </c>
      <c r="V6" s="4">
        <v>1.0145207145197099</v>
      </c>
      <c r="W6" s="4">
        <v>5.0951272540202999E-2</v>
      </c>
      <c r="X6" s="4">
        <v>0.73495461801193795</v>
      </c>
      <c r="Y6" s="4">
        <v>1.4112713294766E-2</v>
      </c>
      <c r="Z6" s="11">
        <v>2.0244126992399201</v>
      </c>
      <c r="AA6" s="11">
        <v>4.3651650102430002E-2</v>
      </c>
      <c r="AB6" s="4">
        <v>0.88637024921627305</v>
      </c>
      <c r="AC6" s="4">
        <v>2.7258120778139001E-2</v>
      </c>
      <c r="AD6" s="13">
        <v>46.315106150780103</v>
      </c>
      <c r="AE6" s="13">
        <v>0.54050138687857396</v>
      </c>
      <c r="AF6" s="4">
        <v>0.87898003363643595</v>
      </c>
      <c r="AG6" s="4">
        <v>1.7418750305041999E-2</v>
      </c>
      <c r="AH6" s="4">
        <v>0.95826468463456804</v>
      </c>
      <c r="AI6" s="4">
        <v>2.0165212913897002E-2</v>
      </c>
      <c r="AJ6" s="4">
        <v>0.85271041328491004</v>
      </c>
      <c r="AK6" s="4">
        <v>1.9972988202261E-2</v>
      </c>
      <c r="AL6" s="4">
        <v>1.2574960590517901</v>
      </c>
      <c r="AM6" s="4">
        <v>0.72231494684591202</v>
      </c>
      <c r="AN6" s="11">
        <v>3.4250713396851999</v>
      </c>
      <c r="AO6" s="11">
        <v>4.6712176711846999E-2</v>
      </c>
      <c r="AP6" s="4">
        <v>0.78094078075070805</v>
      </c>
      <c r="AQ6" s="4">
        <v>1.6382073418728001E-2</v>
      </c>
      <c r="AR6" s="4">
        <v>0.84651193605810304</v>
      </c>
      <c r="AS6" s="4">
        <v>1.0223170271363999E-2</v>
      </c>
      <c r="AT6" s="4">
        <v>0.849514548618992</v>
      </c>
      <c r="AU6" s="4">
        <v>1.9223026868698999E-2</v>
      </c>
      <c r="AV6" s="4">
        <v>0.78591883000402296</v>
      </c>
      <c r="AW6" s="4">
        <v>1.6603592227519001E-2</v>
      </c>
      <c r="AX6" s="4">
        <v>0.82503493025272501</v>
      </c>
      <c r="AY6" s="4">
        <v>2.0281153405324999E-2</v>
      </c>
      <c r="AZ6" s="4">
        <v>0.84009488950632505</v>
      </c>
      <c r="BA6" s="4">
        <v>2.0030875750113E-2</v>
      </c>
      <c r="BB6" s="4">
        <v>0.90945196834207098</v>
      </c>
      <c r="BC6" s="4">
        <v>2.7854362300050999E-2</v>
      </c>
      <c r="BD6" s="4">
        <v>0.84601939417778504</v>
      </c>
      <c r="BE6" s="4">
        <v>2.0709573789519001E-2</v>
      </c>
      <c r="BF6" s="4">
        <v>0.88611204289376</v>
      </c>
      <c r="BG6" s="4">
        <v>2.0104518461755001E-2</v>
      </c>
      <c r="BH6" s="4">
        <v>0.85557906043492304</v>
      </c>
      <c r="BI6" s="4">
        <v>2.1594700275255001E-2</v>
      </c>
      <c r="BJ6" s="4">
        <v>0.86848322777254305</v>
      </c>
      <c r="BK6" s="4">
        <v>2.9218500700916E-2</v>
      </c>
      <c r="BL6" s="4">
        <v>0.81667932821824496</v>
      </c>
      <c r="BM6" s="4">
        <v>2.0556452523699E-2</v>
      </c>
      <c r="BN6" s="4">
        <v>0.86878329955381794</v>
      </c>
      <c r="BO6" s="4">
        <v>2.6423154663858001E-2</v>
      </c>
      <c r="BP6" s="4">
        <v>0.85971106306806</v>
      </c>
      <c r="BQ6" s="4">
        <v>2.0390130350265E-2</v>
      </c>
      <c r="BR6" s="4">
        <v>0.814278398006681</v>
      </c>
      <c r="BS6" s="4">
        <v>2.7427377278077002E-2</v>
      </c>
      <c r="BT6" s="4">
        <v>0.86839131196695096</v>
      </c>
      <c r="BU6" s="4">
        <v>4.0882976786821998E-2</v>
      </c>
      <c r="BV6" s="11">
        <v>2.2436869933465999</v>
      </c>
      <c r="BW6" s="11">
        <v>4.0385893086743001E-2</v>
      </c>
      <c r="BX6" s="4">
        <v>0.81777848177536305</v>
      </c>
      <c r="BY6" s="4">
        <v>2.2519224981964001E-2</v>
      </c>
      <c r="BZ6" s="11">
        <v>1.77848015144299</v>
      </c>
      <c r="CA6" s="11">
        <v>5.7204337469747998E-2</v>
      </c>
    </row>
    <row r="7" spans="1:79" x14ac:dyDescent="0.2">
      <c r="A7" s="1">
        <v>52</v>
      </c>
      <c r="B7" s="11">
        <v>10.8154808693936</v>
      </c>
      <c r="C7" s="11">
        <v>9.5424301079867296E-2</v>
      </c>
      <c r="D7" s="13">
        <v>27.913258426544601</v>
      </c>
      <c r="E7" s="13">
        <v>0.27998480382423602</v>
      </c>
      <c r="F7" s="4">
        <v>0.98052427079696414</v>
      </c>
      <c r="G7" s="4">
        <v>8.6299439949461404E-3</v>
      </c>
      <c r="H7" s="11">
        <v>8.9407277043416293</v>
      </c>
      <c r="I7" s="11">
        <v>5.9844703191450105E-2</v>
      </c>
      <c r="J7" s="11">
        <v>8.9694007461141307</v>
      </c>
      <c r="K7" s="11">
        <v>5.4711731092902401E-2</v>
      </c>
      <c r="L7" s="11">
        <v>1.3151892867495001</v>
      </c>
      <c r="M7" s="11">
        <v>4.4443475991594997E-2</v>
      </c>
      <c r="N7" s="13">
        <v>12.5790605009523</v>
      </c>
      <c r="O7" s="13">
        <v>0.61808837963730301</v>
      </c>
      <c r="P7" s="11">
        <v>2.0667148133001101</v>
      </c>
      <c r="Q7" s="11">
        <v>3.3910814459437E-2</v>
      </c>
      <c r="R7" s="11">
        <v>3.17562856389796</v>
      </c>
      <c r="S7" s="11">
        <v>7.6585846988195996E-2</v>
      </c>
      <c r="T7" s="4">
        <v>0.99791382470978396</v>
      </c>
      <c r="U7" s="4">
        <v>1.387375378322E-2</v>
      </c>
      <c r="V7" s="4">
        <v>1.00158859426118</v>
      </c>
      <c r="W7" s="4">
        <v>5.6034148152202999E-2</v>
      </c>
      <c r="X7" s="4">
        <v>0.71231165978326905</v>
      </c>
      <c r="Y7" s="4">
        <v>1.6160799543132001E-2</v>
      </c>
      <c r="Z7" s="11">
        <v>2.1216902427101099</v>
      </c>
      <c r="AA7" s="11">
        <v>5.2888136909629999E-2</v>
      </c>
      <c r="AB7" s="4">
        <v>0.86693378045396696</v>
      </c>
      <c r="AC7" s="4">
        <v>2.6544807895336E-2</v>
      </c>
      <c r="AD7" s="13">
        <v>47.2203534785953</v>
      </c>
      <c r="AE7" s="13">
        <v>0.52508832585184395</v>
      </c>
      <c r="AF7" s="4">
        <v>0.88168468514788001</v>
      </c>
      <c r="AG7" s="4">
        <v>1.6987282441711E-2</v>
      </c>
      <c r="AH7" s="4">
        <v>0.97557178113288601</v>
      </c>
      <c r="AI7" s="4">
        <v>2.0636496373784001E-2</v>
      </c>
      <c r="AJ7" s="4">
        <v>0.834568122005652</v>
      </c>
      <c r="AK7" s="4">
        <v>1.9454513398386001E-2</v>
      </c>
      <c r="AL7" s="4">
        <v>1.2763296854834101</v>
      </c>
      <c r="AM7" s="4">
        <v>0.73317573540799397</v>
      </c>
      <c r="AN7" s="11">
        <v>3.38556109264078</v>
      </c>
      <c r="AO7" s="11">
        <v>5.1475611171023998E-2</v>
      </c>
      <c r="AP7" s="4">
        <v>0.77094328419986002</v>
      </c>
      <c r="AQ7" s="4">
        <v>1.7008966467866E-2</v>
      </c>
      <c r="AR7" s="4">
        <v>0.84172868865407502</v>
      </c>
      <c r="AS7" s="4">
        <v>1.0693501851914001E-2</v>
      </c>
      <c r="AT7" s="4">
        <v>0.83128000788784695</v>
      </c>
      <c r="AU7" s="4">
        <v>1.906291668872E-2</v>
      </c>
      <c r="AV7" s="4">
        <v>0.78021628886456196</v>
      </c>
      <c r="AW7" s="4">
        <v>1.7840617806970001E-2</v>
      </c>
      <c r="AX7" s="4">
        <v>0.83948625269670496</v>
      </c>
      <c r="AY7" s="4">
        <v>2.0114941906145E-2</v>
      </c>
      <c r="AZ7" s="4">
        <v>0.83181191757490502</v>
      </c>
      <c r="BA7" s="4">
        <v>1.9316554661743E-2</v>
      </c>
      <c r="BB7" s="4">
        <v>0.84885249004202201</v>
      </c>
      <c r="BC7" s="4">
        <v>2.1154349654299E-2</v>
      </c>
      <c r="BD7" s="4">
        <v>0.83328767440212903</v>
      </c>
      <c r="BE7" s="4">
        <v>2.1140818945134001E-2</v>
      </c>
      <c r="BF7" s="4">
        <v>0.884086289727395</v>
      </c>
      <c r="BG7" s="4">
        <v>2.0848086155090002E-2</v>
      </c>
      <c r="BH7" s="4">
        <v>0.83932132131064496</v>
      </c>
      <c r="BI7" s="4">
        <v>2.0619417694183999E-2</v>
      </c>
      <c r="BJ7" s="4">
        <v>0.85185292699674398</v>
      </c>
      <c r="BK7" s="4">
        <v>2.8499543733837999E-2</v>
      </c>
      <c r="BL7" s="4">
        <v>0.81253200661819502</v>
      </c>
      <c r="BM7" s="4">
        <v>1.9343582939383999E-2</v>
      </c>
      <c r="BN7" s="4">
        <v>0.84500600369707202</v>
      </c>
      <c r="BO7" s="4">
        <v>2.3225427813262998E-2</v>
      </c>
      <c r="BP7" s="4">
        <v>0.85375387283357296</v>
      </c>
      <c r="BQ7" s="4">
        <v>1.9776101381417999E-2</v>
      </c>
      <c r="BR7" s="4">
        <v>0.812484469328555</v>
      </c>
      <c r="BS7" s="4">
        <v>2.7371817540677999E-2</v>
      </c>
      <c r="BT7" s="4">
        <v>0.84962833556302098</v>
      </c>
      <c r="BU7" s="4">
        <v>4.0565263415882999E-2</v>
      </c>
      <c r="BV7" s="11">
        <v>2.2668833538298898</v>
      </c>
      <c r="BW7" s="11">
        <v>3.8538078550353003E-2</v>
      </c>
      <c r="BX7" s="4">
        <v>0.81021884014940104</v>
      </c>
      <c r="BY7" s="4">
        <v>2.2957039371561998E-2</v>
      </c>
      <c r="BZ7" s="11">
        <v>1.7553870395462601</v>
      </c>
      <c r="CA7" s="11">
        <v>5.5911808259222998E-2</v>
      </c>
    </row>
    <row r="8" spans="1:79" x14ac:dyDescent="0.2">
      <c r="A8" s="1">
        <v>101</v>
      </c>
      <c r="B8" s="11">
        <v>10.804342797019901</v>
      </c>
      <c r="C8" s="11">
        <v>9.5326030574425E-2</v>
      </c>
      <c r="D8" s="13">
        <v>27.781070079779301</v>
      </c>
      <c r="E8" s="13">
        <v>0.28476928854702999</v>
      </c>
      <c r="F8" s="4">
        <v>0.97362099358857102</v>
      </c>
      <c r="G8" s="4">
        <v>7.3298769546404803E-3</v>
      </c>
      <c r="H8" s="11">
        <v>8.8510868752717897</v>
      </c>
      <c r="I8" s="11">
        <v>5.3768562795857101E-2</v>
      </c>
      <c r="J8" s="11">
        <v>8.8835185802109802</v>
      </c>
      <c r="K8" s="11">
        <v>5.2177145656079303E-2</v>
      </c>
      <c r="L8" s="11">
        <v>1.4200926369726199</v>
      </c>
      <c r="M8" s="11">
        <v>4.8506245837175999E-2</v>
      </c>
      <c r="N8" s="13">
        <v>15.074548898666</v>
      </c>
      <c r="O8" s="13">
        <v>0.59112139390346596</v>
      </c>
      <c r="P8" s="11">
        <v>1.91058454005213</v>
      </c>
      <c r="Q8" s="11">
        <v>2.8773795370014999E-2</v>
      </c>
      <c r="R8" s="11">
        <v>3.1083679308587602</v>
      </c>
      <c r="S8" s="11">
        <v>8.3980154532177997E-2</v>
      </c>
      <c r="T8" s="4">
        <v>0.98542599615186</v>
      </c>
      <c r="U8" s="4">
        <v>1.1776006678983E-2</v>
      </c>
      <c r="V8" s="4">
        <v>0.97564367394433105</v>
      </c>
      <c r="W8" s="4">
        <v>7.3877792205706005E-2</v>
      </c>
      <c r="X8" s="4">
        <v>0.73619383199970401</v>
      </c>
      <c r="Y8" s="4">
        <v>1.3480706662643E-2</v>
      </c>
      <c r="Z8" s="11">
        <v>2.06576182699136</v>
      </c>
      <c r="AA8" s="11">
        <v>4.3694490690251997E-2</v>
      </c>
      <c r="AB8" s="4">
        <v>0.85630272308698696</v>
      </c>
      <c r="AC8" s="4">
        <v>2.5672810746892E-2</v>
      </c>
      <c r="AD8" s="13">
        <v>46.5436136952693</v>
      </c>
      <c r="AE8" s="13">
        <v>0.37544678096241901</v>
      </c>
      <c r="AF8" s="4">
        <v>0.84545838491076997</v>
      </c>
      <c r="AG8" s="4">
        <v>1.7360900327992E-2</v>
      </c>
      <c r="AH8" s="4">
        <v>0.94984408864455805</v>
      </c>
      <c r="AI8" s="4">
        <v>2.1019161046573E-2</v>
      </c>
      <c r="AJ8" s="4">
        <v>0.86776880609574603</v>
      </c>
      <c r="AK8" s="4">
        <v>1.8007794665026999E-2</v>
      </c>
      <c r="AL8" s="4">
        <v>1.9524270341671099</v>
      </c>
      <c r="AM8" s="4">
        <v>1.1367575097057601</v>
      </c>
      <c r="AN8" s="11">
        <v>3.5328485831663201</v>
      </c>
      <c r="AO8" s="11">
        <v>3.7579399517629002E-2</v>
      </c>
      <c r="AP8" s="4">
        <v>0.77267820464555304</v>
      </c>
      <c r="AQ8" s="4">
        <v>1.6060271022660999E-2</v>
      </c>
      <c r="AR8" s="4">
        <v>0.85069533912369799</v>
      </c>
      <c r="AS8" s="4">
        <v>1.2441567694410001E-2</v>
      </c>
      <c r="AT8" s="4">
        <v>0.83568523681104601</v>
      </c>
      <c r="AU8" s="4">
        <v>1.8833591954222E-2</v>
      </c>
      <c r="AV8" s="4">
        <v>0.79461483783667497</v>
      </c>
      <c r="AW8" s="4">
        <v>1.3217305675104001E-2</v>
      </c>
      <c r="AX8" s="4">
        <v>0.83226146338124896</v>
      </c>
      <c r="AY8" s="4">
        <v>1.8706690131122999E-2</v>
      </c>
      <c r="AZ8" s="4">
        <v>0.83117277478099005</v>
      </c>
      <c r="BA8" s="4">
        <v>2.104154334642E-2</v>
      </c>
      <c r="BB8" s="4">
        <v>0.88931917134990102</v>
      </c>
      <c r="BC8" s="4">
        <v>2.1357195948569999E-2</v>
      </c>
      <c r="BD8" s="4">
        <v>0.83491297418336097</v>
      </c>
      <c r="BE8" s="4">
        <v>1.8709287655648998E-2</v>
      </c>
      <c r="BF8" s="4">
        <v>0.86661878950321303</v>
      </c>
      <c r="BG8" s="4">
        <v>2.238209629557E-2</v>
      </c>
      <c r="BH8" s="4">
        <v>0.84216056198964295</v>
      </c>
      <c r="BI8" s="4">
        <v>2.1529829435955002E-2</v>
      </c>
      <c r="BJ8" s="4">
        <v>0.81025775403908695</v>
      </c>
      <c r="BK8" s="4">
        <v>2.6179658265355E-2</v>
      </c>
      <c r="BL8" s="4">
        <v>0.80058327689659503</v>
      </c>
      <c r="BM8" s="4">
        <v>1.9130501132650999E-2</v>
      </c>
      <c r="BN8" s="4">
        <v>0.81403662798307697</v>
      </c>
      <c r="BO8" s="4">
        <v>2.4824442777280999E-2</v>
      </c>
      <c r="BP8" s="4">
        <v>0.83390159516299101</v>
      </c>
      <c r="BQ8" s="4">
        <v>2.0471111243327001E-2</v>
      </c>
      <c r="BR8" s="4">
        <v>0.80978748186510496</v>
      </c>
      <c r="BS8" s="4">
        <v>2.5752244417868001E-2</v>
      </c>
      <c r="BT8" s="4">
        <v>0.85041209083151104</v>
      </c>
      <c r="BU8" s="4">
        <v>4.0508809094179997E-2</v>
      </c>
      <c r="BV8" s="11">
        <v>2.3455350769419399</v>
      </c>
      <c r="BW8" s="11">
        <v>4.0229179418682003E-2</v>
      </c>
      <c r="BX8" s="4">
        <v>0.84294493356001898</v>
      </c>
      <c r="BY8" s="4">
        <v>2.3043276391132999E-2</v>
      </c>
      <c r="BZ8" s="11">
        <v>1.76175248609858</v>
      </c>
      <c r="CA8" s="11">
        <v>5.3530283591390997E-2</v>
      </c>
    </row>
    <row r="9" spans="1:79" x14ac:dyDescent="0.2">
      <c r="A9" s="1">
        <v>102</v>
      </c>
      <c r="B9" s="11">
        <v>10.8292285630931</v>
      </c>
      <c r="C9" s="11">
        <v>9.5545596108592895E-2</v>
      </c>
      <c r="D9" s="13">
        <v>28.115242979885402</v>
      </c>
      <c r="E9" s="13">
        <v>0.284913482313644</v>
      </c>
      <c r="F9" s="4">
        <v>0.98629039576372302</v>
      </c>
      <c r="G9" s="4">
        <v>7.073425788542519E-3</v>
      </c>
      <c r="H9" s="11">
        <v>8.9553776971932901</v>
      </c>
      <c r="I9" s="11">
        <v>5.4402108448107403E-2</v>
      </c>
      <c r="J9" s="11">
        <v>8.9994535862765908</v>
      </c>
      <c r="K9" s="11">
        <v>5.2858087294632108E-2</v>
      </c>
      <c r="L9" s="11">
        <v>1.2498821325560501</v>
      </c>
      <c r="M9" s="11">
        <v>5.7563179086779999E-2</v>
      </c>
      <c r="N9" s="13">
        <v>13.699361406897699</v>
      </c>
      <c r="O9" s="13">
        <v>0.74715055284151</v>
      </c>
      <c r="P9" s="11">
        <v>1.8894085424138201</v>
      </c>
      <c r="Q9" s="11">
        <v>3.0281165729651002E-2</v>
      </c>
      <c r="R9" s="11">
        <v>3.0907980326975601</v>
      </c>
      <c r="S9" s="11">
        <v>7.0253926806433997E-2</v>
      </c>
      <c r="T9" s="4">
        <v>0.98759416963656899</v>
      </c>
      <c r="U9" s="4">
        <v>1.0124066835867E-2</v>
      </c>
      <c r="V9" s="4">
        <v>0.96777010223110105</v>
      </c>
      <c r="W9" s="4">
        <v>6.9824667430687007E-2</v>
      </c>
      <c r="X9" s="4">
        <v>0.70759786311133399</v>
      </c>
      <c r="Y9" s="4">
        <v>1.3905850305045001E-2</v>
      </c>
      <c r="Z9" s="11">
        <v>2.0988155926246699</v>
      </c>
      <c r="AA9" s="11">
        <v>4.5969899041409003E-2</v>
      </c>
      <c r="AB9" s="4">
        <v>0.82733026103776897</v>
      </c>
      <c r="AC9" s="4">
        <v>2.4842408087195001E-2</v>
      </c>
      <c r="AD9" s="13">
        <v>47.325080212886803</v>
      </c>
      <c r="AE9" s="13">
        <v>0.409959281282192</v>
      </c>
      <c r="AF9" s="4">
        <v>0.87662538195328998</v>
      </c>
      <c r="AG9" s="4">
        <v>1.6597162558301001E-2</v>
      </c>
      <c r="AH9" s="4">
        <v>0.96838601618341302</v>
      </c>
      <c r="AI9" s="4">
        <v>1.8462584944873999E-2</v>
      </c>
      <c r="AJ9" s="4">
        <v>0.86035670197158198</v>
      </c>
      <c r="AK9" s="4">
        <v>1.9262804695404999E-2</v>
      </c>
      <c r="AL9" s="4">
        <v>1.9980407921283201</v>
      </c>
      <c r="AM9" s="4">
        <v>1.1633632389214601</v>
      </c>
      <c r="AN9" s="11">
        <v>3.43631227790876</v>
      </c>
      <c r="AO9" s="11">
        <v>3.5093300598226997E-2</v>
      </c>
      <c r="AP9" s="4">
        <v>0.77468384281969704</v>
      </c>
      <c r="AQ9" s="4">
        <v>1.6383295521056999E-2</v>
      </c>
      <c r="AR9" s="4">
        <v>0.84882359267337903</v>
      </c>
      <c r="AS9" s="4">
        <v>1.2203661311159001E-2</v>
      </c>
      <c r="AT9" s="4">
        <v>0.83169983599334596</v>
      </c>
      <c r="AU9" s="4">
        <v>1.8591781111003999E-2</v>
      </c>
      <c r="AV9" s="4">
        <v>0.81321806767050397</v>
      </c>
      <c r="AW9" s="4">
        <v>1.4763191390005001E-2</v>
      </c>
      <c r="AX9" s="4">
        <v>0.81345015626244199</v>
      </c>
      <c r="AY9" s="4">
        <v>2.0510291230252001E-2</v>
      </c>
      <c r="AZ9" s="4">
        <v>0.83182881579305701</v>
      </c>
      <c r="BA9" s="4">
        <v>1.9614508863591E-2</v>
      </c>
      <c r="BB9" s="4">
        <v>0.86106491172328703</v>
      </c>
      <c r="BC9" s="4">
        <v>2.2564529327929999E-2</v>
      </c>
      <c r="BD9" s="4">
        <v>0.85112295634747204</v>
      </c>
      <c r="BE9" s="4">
        <v>1.9284901598982999E-2</v>
      </c>
      <c r="BF9" s="4">
        <v>0.87159287468076496</v>
      </c>
      <c r="BG9" s="4">
        <v>2.1974059044989998E-2</v>
      </c>
      <c r="BH9" s="4">
        <v>0.84262171950441001</v>
      </c>
      <c r="BI9" s="4">
        <v>2.1005683472515999E-2</v>
      </c>
      <c r="BJ9" s="4">
        <v>0.84925012958384705</v>
      </c>
      <c r="BK9" s="4">
        <v>2.9541780027248998E-2</v>
      </c>
      <c r="BL9" s="4">
        <v>0.802103684910079</v>
      </c>
      <c r="BM9" s="4">
        <v>1.8045308599957E-2</v>
      </c>
      <c r="BN9" s="4">
        <v>0.82830006031651604</v>
      </c>
      <c r="BO9" s="4">
        <v>2.5155772233023E-2</v>
      </c>
      <c r="BP9" s="4">
        <v>0.84518511438734301</v>
      </c>
      <c r="BQ9" s="4">
        <v>2.0237853474658E-2</v>
      </c>
      <c r="BR9" s="4">
        <v>0.831799447970479</v>
      </c>
      <c r="BS9" s="4">
        <v>2.8803777764321001E-2</v>
      </c>
      <c r="BT9" s="4">
        <v>0.86454044209123504</v>
      </c>
      <c r="BU9" s="4">
        <v>4.1043170239690001E-2</v>
      </c>
      <c r="BV9" s="11">
        <v>2.32517242776209</v>
      </c>
      <c r="BW9" s="11">
        <v>3.9399972783800002E-2</v>
      </c>
      <c r="BX9" s="4">
        <v>0.84397480250671597</v>
      </c>
      <c r="BY9" s="4">
        <v>2.3370521200414999E-2</v>
      </c>
      <c r="BZ9" s="11">
        <v>1.7489524061799899</v>
      </c>
      <c r="CA9" s="11">
        <v>5.3495231445797001E-2</v>
      </c>
    </row>
    <row r="10" spans="1:79" x14ac:dyDescent="0.2">
      <c r="A10" s="1">
        <v>151</v>
      </c>
      <c r="B10" s="11">
        <v>10.818423142959199</v>
      </c>
      <c r="C10" s="11">
        <v>9.5450260572744194E-2</v>
      </c>
      <c r="D10" s="13">
        <v>27.574697150260199</v>
      </c>
      <c r="E10" s="13">
        <v>0.30245525522296501</v>
      </c>
      <c r="F10" s="4">
        <v>0.96309043240356096</v>
      </c>
      <c r="G10" s="4">
        <v>7.4092330812867901E-3</v>
      </c>
      <c r="H10" s="11">
        <v>8.7791905928696412</v>
      </c>
      <c r="I10" s="11">
        <v>6.0901786796786997E-2</v>
      </c>
      <c r="J10" s="11">
        <v>8.8489741354714599</v>
      </c>
      <c r="K10" s="11">
        <v>7.620444387561949E-2</v>
      </c>
      <c r="L10" s="11">
        <v>1.30763009336025</v>
      </c>
      <c r="M10" s="11">
        <v>4.8038733099742E-2</v>
      </c>
      <c r="N10" s="13">
        <v>13.2277929995092</v>
      </c>
      <c r="O10" s="13">
        <v>0.62999170276843397</v>
      </c>
      <c r="P10" s="11">
        <v>1.78591179660474</v>
      </c>
      <c r="Q10" s="11">
        <v>3.0063767292945999E-2</v>
      </c>
      <c r="R10" s="11">
        <v>3.1337401138971002</v>
      </c>
      <c r="S10" s="11">
        <v>7.3997800304299005E-2</v>
      </c>
      <c r="T10" s="4">
        <v>0.98881217028844504</v>
      </c>
      <c r="U10" s="4">
        <v>1.0916841369825001E-2</v>
      </c>
      <c r="V10" s="4">
        <v>0.96554295801813705</v>
      </c>
      <c r="W10" s="4">
        <v>5.9530382706236999E-2</v>
      </c>
      <c r="X10" s="4">
        <v>0.731726748317442</v>
      </c>
      <c r="Y10" s="4">
        <v>1.5200891644798001E-2</v>
      </c>
      <c r="Z10" s="11">
        <v>2.1390433733502499</v>
      </c>
      <c r="AA10" s="11">
        <v>4.7139015921482001E-2</v>
      </c>
      <c r="AB10" s="4">
        <v>0.94115952418886295</v>
      </c>
      <c r="AC10" s="4">
        <v>2.6444122110946999E-2</v>
      </c>
      <c r="AD10" s="13">
        <v>46.482641867839803</v>
      </c>
      <c r="AE10" s="13">
        <v>0.52723651056113596</v>
      </c>
      <c r="AF10" s="4">
        <v>0.81693322065213703</v>
      </c>
      <c r="AG10" s="4">
        <v>1.6461543728646E-2</v>
      </c>
      <c r="AH10" s="4">
        <v>0.91092423243927101</v>
      </c>
      <c r="AI10" s="4">
        <v>1.4355069763456E-2</v>
      </c>
      <c r="AJ10" s="4">
        <v>0.843023575387293</v>
      </c>
      <c r="AK10" s="4">
        <v>1.8009926370161002E-2</v>
      </c>
      <c r="AL10" s="4">
        <v>1.1010604188292099</v>
      </c>
      <c r="AM10" s="4">
        <v>0.120899234532935</v>
      </c>
      <c r="AN10" s="11">
        <v>3.4008558603186199</v>
      </c>
      <c r="AO10" s="11">
        <v>4.2252181504588003E-2</v>
      </c>
      <c r="AP10" s="4">
        <v>0.76834338521835199</v>
      </c>
      <c r="AQ10" s="4">
        <v>1.5410244357044999E-2</v>
      </c>
      <c r="AR10" s="4">
        <v>0.83728199304818496</v>
      </c>
      <c r="AS10" s="4">
        <v>1.1119864041769E-2</v>
      </c>
      <c r="AT10" s="4">
        <v>0.82603608087281799</v>
      </c>
      <c r="AU10" s="4">
        <v>1.8097344671087999E-2</v>
      </c>
      <c r="AV10" s="4">
        <v>0.77571482995600904</v>
      </c>
      <c r="AW10" s="4">
        <v>1.6123806216645001E-2</v>
      </c>
      <c r="AX10" s="4">
        <v>0.80178551131298703</v>
      </c>
      <c r="AY10" s="4">
        <v>2.0257756911647998E-2</v>
      </c>
      <c r="AZ10" s="4">
        <v>0.79637654156729298</v>
      </c>
      <c r="BA10" s="4">
        <v>1.3729929898051999E-2</v>
      </c>
      <c r="BB10" s="4">
        <v>0.841058726501138</v>
      </c>
      <c r="BC10" s="4">
        <v>1.9701936882698001E-2</v>
      </c>
      <c r="BD10" s="4">
        <v>0.82692427887014497</v>
      </c>
      <c r="BE10" s="4">
        <v>1.9751372430859001E-2</v>
      </c>
      <c r="BF10" s="4">
        <v>0.859459492857647</v>
      </c>
      <c r="BG10" s="4">
        <v>1.8684419527359001E-2</v>
      </c>
      <c r="BH10" s="4">
        <v>0.81786700262545597</v>
      </c>
      <c r="BI10" s="4">
        <v>2.0262096327912999E-2</v>
      </c>
      <c r="BJ10" s="4">
        <v>0.81900548689154096</v>
      </c>
      <c r="BK10" s="4">
        <v>2.8149104384549001E-2</v>
      </c>
      <c r="BL10" s="4">
        <v>0.77809672219131698</v>
      </c>
      <c r="BM10" s="4">
        <v>1.8323861448042E-2</v>
      </c>
      <c r="BN10" s="4">
        <v>0.80538115774404595</v>
      </c>
      <c r="BO10" s="4">
        <v>2.6722411352083E-2</v>
      </c>
      <c r="BP10" s="4">
        <v>0.79948207891344503</v>
      </c>
      <c r="BQ10" s="4">
        <v>2.0164520632777998E-2</v>
      </c>
      <c r="BR10" s="4">
        <v>0.80584026802983399</v>
      </c>
      <c r="BS10" s="4">
        <v>2.7459860841899001E-2</v>
      </c>
      <c r="BT10" s="4">
        <v>0.83754926425564602</v>
      </c>
      <c r="BU10" s="4">
        <v>4.0147037329071003E-2</v>
      </c>
      <c r="BV10" s="11">
        <v>2.3595658571370199</v>
      </c>
      <c r="BW10" s="11">
        <v>4.4391268295559998E-2</v>
      </c>
      <c r="BX10" s="4">
        <v>0.83540742078142904</v>
      </c>
      <c r="BY10" s="4">
        <v>2.2921506572206998E-2</v>
      </c>
      <c r="BZ10" s="11">
        <v>1.8603022164894101</v>
      </c>
      <c r="CA10" s="11">
        <v>0.157595142743686</v>
      </c>
    </row>
    <row r="11" spans="1:79" x14ac:dyDescent="0.2">
      <c r="A11" s="1">
        <v>152</v>
      </c>
      <c r="B11" s="11">
        <v>10.867566873943201</v>
      </c>
      <c r="C11" s="11">
        <v>9.58838525912801E-2</v>
      </c>
      <c r="D11" s="13">
        <v>27.697399113953701</v>
      </c>
      <c r="E11" s="13">
        <v>0.25707731312458798</v>
      </c>
      <c r="F11" s="4">
        <v>0.95699647821912293</v>
      </c>
      <c r="G11" s="4">
        <v>7.2926074940676501E-3</v>
      </c>
      <c r="H11" s="11">
        <v>8.7968018272995607</v>
      </c>
      <c r="I11" s="11">
        <v>6.1023957016596297E-2</v>
      </c>
      <c r="J11" s="11">
        <v>8.8695507808167893</v>
      </c>
      <c r="K11" s="11">
        <v>7.6381643152209203E-2</v>
      </c>
      <c r="L11" s="11">
        <v>1.2120259122371</v>
      </c>
      <c r="M11" s="11">
        <v>4.9822489695234999E-2</v>
      </c>
      <c r="N11" s="13">
        <v>13.491349948576399</v>
      </c>
      <c r="O11" s="13">
        <v>0.51141217539776096</v>
      </c>
      <c r="P11" s="11">
        <v>1.78269145474431</v>
      </c>
      <c r="Q11" s="11">
        <v>3.2456879485176997E-2</v>
      </c>
      <c r="R11" s="11">
        <v>3.1739107186237998</v>
      </c>
      <c r="S11" s="11">
        <v>8.0295131166355005E-2</v>
      </c>
      <c r="T11" s="4">
        <v>0.97732890708491305</v>
      </c>
      <c r="U11" s="4">
        <v>1.2903023062365E-2</v>
      </c>
      <c r="V11" s="4">
        <v>0.94326470376618998</v>
      </c>
      <c r="W11" s="4">
        <v>5.1178213978388003E-2</v>
      </c>
      <c r="X11" s="4">
        <v>0.73329622360662405</v>
      </c>
      <c r="Y11" s="4">
        <v>1.6607210528319E-2</v>
      </c>
      <c r="Z11" s="11">
        <v>2.1167835893000202</v>
      </c>
      <c r="AA11" s="11">
        <v>5.3433035897785003E-2</v>
      </c>
      <c r="AB11" s="4">
        <v>0.946528944430573</v>
      </c>
      <c r="AC11" s="4">
        <v>2.6784444390235002E-2</v>
      </c>
      <c r="AD11" s="13">
        <v>46.637824132546598</v>
      </c>
      <c r="AE11" s="13">
        <v>0.53940724185849498</v>
      </c>
      <c r="AF11" s="4">
        <v>0.83529356919505904</v>
      </c>
      <c r="AG11" s="4">
        <v>1.686456913006E-2</v>
      </c>
      <c r="AH11" s="4">
        <v>0.914588490263337</v>
      </c>
      <c r="AI11" s="4">
        <v>1.4432557861503E-2</v>
      </c>
      <c r="AJ11" s="4">
        <v>0.843492310036981</v>
      </c>
      <c r="AK11" s="4">
        <v>1.8126793646973002E-2</v>
      </c>
      <c r="AL11" s="4">
        <v>1.0749450381752299</v>
      </c>
      <c r="AM11" s="4">
        <v>0.117673021865488</v>
      </c>
      <c r="AN11" s="11">
        <v>3.3752773796419802</v>
      </c>
      <c r="AO11" s="11">
        <v>3.3189840723869997E-2</v>
      </c>
      <c r="AP11" s="4">
        <v>0.76125454413512395</v>
      </c>
      <c r="AQ11" s="4">
        <v>1.5752894106972001E-2</v>
      </c>
      <c r="AR11" s="4">
        <v>0.82082610216461604</v>
      </c>
      <c r="AS11" s="4">
        <v>1.0408160855885E-2</v>
      </c>
      <c r="AT11" s="4">
        <v>0.82678843868353302</v>
      </c>
      <c r="AU11" s="4">
        <v>1.8804691913264001E-2</v>
      </c>
      <c r="AV11" s="4">
        <v>0.79060234712890198</v>
      </c>
      <c r="AW11" s="4">
        <v>1.6751383594396999E-2</v>
      </c>
      <c r="AX11" s="4">
        <v>0.79963151597045801</v>
      </c>
      <c r="AY11" s="4">
        <v>2.0793902079265E-2</v>
      </c>
      <c r="AZ11" s="4">
        <v>0.80149444928553204</v>
      </c>
      <c r="BA11" s="4">
        <v>1.4975245130981E-2</v>
      </c>
      <c r="BB11" s="4">
        <v>0.846670895550798</v>
      </c>
      <c r="BC11" s="4">
        <v>2.3142802628481E-2</v>
      </c>
      <c r="BD11" s="4">
        <v>0.79836406124542203</v>
      </c>
      <c r="BE11" s="4">
        <v>1.8440850411303E-2</v>
      </c>
      <c r="BF11" s="4">
        <v>0.82257590329157404</v>
      </c>
      <c r="BG11" s="4">
        <v>1.9102612305806999E-2</v>
      </c>
      <c r="BH11" s="4">
        <v>0.80189287905967399</v>
      </c>
      <c r="BI11" s="4">
        <v>2.016898303889E-2</v>
      </c>
      <c r="BJ11" s="4">
        <v>0.80867206134820302</v>
      </c>
      <c r="BK11" s="4">
        <v>2.6778307423152001E-2</v>
      </c>
      <c r="BL11" s="4">
        <v>0.77968070865758299</v>
      </c>
      <c r="BM11" s="4">
        <v>1.8393217452434999E-2</v>
      </c>
      <c r="BN11" s="4">
        <v>0.79354695381717599</v>
      </c>
      <c r="BO11" s="4">
        <v>2.1124413202573002E-2</v>
      </c>
      <c r="BP11" s="4">
        <v>0.80726143317600196</v>
      </c>
      <c r="BQ11" s="4">
        <v>1.8368869466459999E-2</v>
      </c>
      <c r="BR11" s="4">
        <v>0.77935136338414801</v>
      </c>
      <c r="BS11" s="4">
        <v>2.7168740296082999E-2</v>
      </c>
      <c r="BT11" s="4">
        <v>0.84143420428006499</v>
      </c>
      <c r="BU11" s="4">
        <v>4.0217317236233001E-2</v>
      </c>
      <c r="BV11" s="11">
        <v>2.3585223902688801</v>
      </c>
      <c r="BW11" s="11">
        <v>3.9145375557931003E-2</v>
      </c>
      <c r="BX11" s="4">
        <v>0.82435782641844502</v>
      </c>
      <c r="BY11" s="4">
        <v>2.3166736427189E-2</v>
      </c>
      <c r="BZ11" s="11">
        <v>1.8783110271874901</v>
      </c>
      <c r="CA11" s="11">
        <v>0.158837339476852</v>
      </c>
    </row>
    <row r="12" spans="1:79" x14ac:dyDescent="0.2">
      <c r="A12" s="1">
        <v>201</v>
      </c>
      <c r="B12" s="11">
        <v>10.7909648533008</v>
      </c>
      <c r="C12" s="11">
        <v>9.5207997826302806E-2</v>
      </c>
      <c r="D12" s="13">
        <v>27.8741932614688</v>
      </c>
      <c r="E12" s="13">
        <v>0.31460330713170997</v>
      </c>
      <c r="F12" s="4">
        <v>0.97383432018289695</v>
      </c>
      <c r="G12" s="4">
        <v>8.0913804919262901E-3</v>
      </c>
      <c r="H12" s="11">
        <v>8.8716612674807198</v>
      </c>
      <c r="I12" s="11">
        <v>6.5347664832151597E-2</v>
      </c>
      <c r="J12" s="11">
        <v>8.8339277685330497</v>
      </c>
      <c r="K12" s="11">
        <v>0.10980664332429999</v>
      </c>
      <c r="L12" s="11">
        <v>1.15144872609628</v>
      </c>
      <c r="M12" s="11">
        <v>5.2861294648204001E-2</v>
      </c>
      <c r="N12" s="13">
        <v>12.168778145143399</v>
      </c>
      <c r="O12" s="13">
        <v>0.54149078220869795</v>
      </c>
      <c r="P12" s="11">
        <v>1.7501887528517699</v>
      </c>
      <c r="Q12" s="11">
        <v>2.9443721136480999E-2</v>
      </c>
      <c r="R12" s="11">
        <v>3.2461333490428599</v>
      </c>
      <c r="S12" s="11">
        <v>0.11658868552346199</v>
      </c>
      <c r="T12" s="4">
        <v>0.99765226581705002</v>
      </c>
      <c r="U12" s="4">
        <v>1.355480415693E-2</v>
      </c>
      <c r="V12" s="4">
        <v>1.03332939152296</v>
      </c>
      <c r="W12" s="4">
        <v>7.0584936228757E-2</v>
      </c>
      <c r="X12" s="4">
        <v>0.72784060695837205</v>
      </c>
      <c r="Y12" s="4">
        <v>1.5402216010515E-2</v>
      </c>
      <c r="Z12" s="11">
        <v>2.09186598068993</v>
      </c>
      <c r="AA12" s="11">
        <v>4.8246016256352997E-2</v>
      </c>
      <c r="AB12" s="4">
        <v>0.92749617798164896</v>
      </c>
      <c r="AC12" s="4">
        <v>1.9021133823963001E-2</v>
      </c>
      <c r="AD12" s="13">
        <v>46.400067244139301</v>
      </c>
      <c r="AE12" s="13">
        <v>0.69593272931545702</v>
      </c>
      <c r="AF12" s="4">
        <v>0.84198161787421499</v>
      </c>
      <c r="AG12" s="4">
        <v>1.5412431898312E-2</v>
      </c>
      <c r="AH12" s="4">
        <v>0.94751727554280196</v>
      </c>
      <c r="AI12" s="4">
        <v>2.7544594801535999E-2</v>
      </c>
      <c r="AJ12" s="4">
        <v>0.86095999604913198</v>
      </c>
      <c r="AK12" s="4">
        <v>1.8845559833046002E-2</v>
      </c>
      <c r="AL12" s="4">
        <v>1.27083932453955</v>
      </c>
      <c r="AM12" s="4">
        <v>0.33154373704391399</v>
      </c>
      <c r="AN12" s="11">
        <v>3.4434298786192898</v>
      </c>
      <c r="AO12" s="11">
        <v>4.5020254357615003E-2</v>
      </c>
      <c r="AP12" s="4">
        <v>0.78143517312494004</v>
      </c>
      <c r="AQ12" s="4">
        <v>1.6444233721328999E-2</v>
      </c>
      <c r="AR12" s="4">
        <v>0.84475781889437496</v>
      </c>
      <c r="AS12" s="4">
        <v>1.0971285689415E-2</v>
      </c>
      <c r="AT12" s="4">
        <v>0.83234944567978497</v>
      </c>
      <c r="AU12" s="4">
        <v>1.8051539797393001E-2</v>
      </c>
      <c r="AV12" s="4">
        <v>0.78919335237275601</v>
      </c>
      <c r="AW12" s="4">
        <v>2.3324520129237001E-2</v>
      </c>
      <c r="AX12" s="4">
        <v>0.81104853652148301</v>
      </c>
      <c r="AY12" s="4">
        <v>2.3031416766002E-2</v>
      </c>
      <c r="AZ12" s="4">
        <v>0.82707021556208105</v>
      </c>
      <c r="BA12" s="4">
        <v>1.8161955695111E-2</v>
      </c>
      <c r="BB12" s="4">
        <v>0.86613179970415799</v>
      </c>
      <c r="BC12" s="4">
        <v>2.1637359688349001E-2</v>
      </c>
      <c r="BD12" s="4">
        <v>0.84277339887852099</v>
      </c>
      <c r="BE12" s="4">
        <v>2.0661217779867E-2</v>
      </c>
      <c r="BF12" s="4">
        <v>0.85479794214711402</v>
      </c>
      <c r="BG12" s="4">
        <v>1.8909183208377998E-2</v>
      </c>
      <c r="BH12" s="4">
        <v>0.82330266097636895</v>
      </c>
      <c r="BI12" s="4">
        <v>2.1493549807623E-2</v>
      </c>
      <c r="BJ12" s="4">
        <v>0.84383051888847105</v>
      </c>
      <c r="BK12" s="4">
        <v>3.1318569944554002E-2</v>
      </c>
      <c r="BL12" s="4">
        <v>0.79373515295062902</v>
      </c>
      <c r="BM12" s="4">
        <v>1.9227054817967999E-2</v>
      </c>
      <c r="BN12" s="4">
        <v>0.80101226995528696</v>
      </c>
      <c r="BO12" s="4">
        <v>2.1223310940317E-2</v>
      </c>
      <c r="BP12" s="4">
        <v>0.81693344771758503</v>
      </c>
      <c r="BQ12" s="4">
        <v>1.8338632208125E-2</v>
      </c>
      <c r="BR12" s="4">
        <v>0.79495070800577206</v>
      </c>
      <c r="BS12" s="4">
        <v>2.5890227176883999E-2</v>
      </c>
      <c r="BT12" s="4">
        <v>0.877316269149641</v>
      </c>
      <c r="BU12" s="4">
        <v>4.2285745806423997E-2</v>
      </c>
      <c r="BV12" s="11">
        <v>2.3359670900184799</v>
      </c>
      <c r="BW12" s="11">
        <v>3.9641323902571003E-2</v>
      </c>
      <c r="BX12" s="4">
        <v>0.83740190445372897</v>
      </c>
      <c r="BY12" s="4">
        <v>2.3160667430990999E-2</v>
      </c>
      <c r="BZ12" s="11">
        <v>1.75319015642264</v>
      </c>
      <c r="CA12" s="11">
        <v>0.15136103461363101</v>
      </c>
    </row>
    <row r="13" spans="1:79" x14ac:dyDescent="0.2">
      <c r="A13" s="1">
        <v>202</v>
      </c>
      <c r="B13" s="11">
        <v>10.8072459726163</v>
      </c>
      <c r="C13" s="11">
        <v>9.5351645108401301E-2</v>
      </c>
      <c r="D13" s="13">
        <v>28.2632300586973</v>
      </c>
      <c r="E13" s="13">
        <v>0.26591950352853599</v>
      </c>
      <c r="F13" s="4">
        <v>0.97556780411123889</v>
      </c>
      <c r="G13" s="4">
        <v>8.4535730703640191E-3</v>
      </c>
      <c r="H13" s="11">
        <v>8.8916045582451897</v>
      </c>
      <c r="I13" s="11">
        <v>6.54945648817854E-2</v>
      </c>
      <c r="J13" s="11">
        <v>8.8628326591512092</v>
      </c>
      <c r="K13" s="11">
        <v>0.110165934128753</v>
      </c>
      <c r="L13" s="11">
        <v>1.1956343958679001</v>
      </c>
      <c r="M13" s="11">
        <v>6.5197584772704001E-2</v>
      </c>
      <c r="N13" s="13">
        <v>16.353985061144702</v>
      </c>
      <c r="O13" s="13">
        <v>0.53960637960603197</v>
      </c>
      <c r="P13" s="11">
        <v>1.69487461073704</v>
      </c>
      <c r="Q13" s="11">
        <v>2.8635865264398999E-2</v>
      </c>
      <c r="R13" s="11">
        <v>3.12235480101084</v>
      </c>
      <c r="S13" s="11">
        <v>0.10119818642050001</v>
      </c>
      <c r="T13" s="4">
        <v>0.99329580555202002</v>
      </c>
      <c r="U13" s="4">
        <v>1.2502069154999001E-2</v>
      </c>
      <c r="V13" s="4">
        <v>0.95866098771997599</v>
      </c>
      <c r="W13" s="4">
        <v>3.7323071459075E-2</v>
      </c>
      <c r="X13" s="4">
        <v>0.72277360840968996</v>
      </c>
      <c r="Y13" s="4">
        <v>1.2642595708953999E-2</v>
      </c>
      <c r="Z13" s="11">
        <v>2.1096449051113901</v>
      </c>
      <c r="AA13" s="11">
        <v>4.9424515081464997E-2</v>
      </c>
      <c r="AB13" s="4">
        <v>0.92083685591626896</v>
      </c>
      <c r="AC13" s="4">
        <v>1.8559696367317999E-2</v>
      </c>
      <c r="AD13" s="13">
        <v>46.446026925376799</v>
      </c>
      <c r="AE13" s="13">
        <v>0.64563786770620202</v>
      </c>
      <c r="AF13" s="4">
        <v>0.84103855136126404</v>
      </c>
      <c r="AG13" s="4">
        <v>1.6099618349858999E-2</v>
      </c>
      <c r="AH13" s="4">
        <v>0.99066417546488195</v>
      </c>
      <c r="AI13" s="4">
        <v>2.9887500360087998E-2</v>
      </c>
      <c r="AJ13" s="4">
        <v>0.86560578000142596</v>
      </c>
      <c r="AK13" s="4">
        <v>1.9986079925826E-2</v>
      </c>
      <c r="AL13" s="4">
        <v>1.2895317339869901</v>
      </c>
      <c r="AM13" s="4">
        <v>0.33663681635672799</v>
      </c>
      <c r="AN13" s="11">
        <v>3.4991800923050098</v>
      </c>
      <c r="AO13" s="11">
        <v>4.6439462456173003E-2</v>
      </c>
      <c r="AP13" s="4">
        <v>0.76902008801372002</v>
      </c>
      <c r="AQ13" s="4">
        <v>1.5656495248631001E-2</v>
      </c>
      <c r="AR13" s="4">
        <v>0.83881193320505898</v>
      </c>
      <c r="AS13" s="4">
        <v>1.0078525888015E-2</v>
      </c>
      <c r="AT13" s="4">
        <v>0.84135124883136403</v>
      </c>
      <c r="AU13" s="4">
        <v>1.8300716151719E-2</v>
      </c>
      <c r="AV13" s="4">
        <v>0.81487794897289101</v>
      </c>
      <c r="AW13" s="4">
        <v>2.3107364134143001E-2</v>
      </c>
      <c r="AX13" s="4">
        <v>0.79483366491295904</v>
      </c>
      <c r="AY13" s="4">
        <v>1.8408591076048E-2</v>
      </c>
      <c r="AZ13" s="4">
        <v>0.83160436494437695</v>
      </c>
      <c r="BA13" s="4">
        <v>1.7247478108219999E-2</v>
      </c>
      <c r="BB13" s="4">
        <v>0.81879255112673499</v>
      </c>
      <c r="BC13" s="4">
        <v>2.0050606802309998E-2</v>
      </c>
      <c r="BD13" s="4">
        <v>0.806522608281244</v>
      </c>
      <c r="BE13" s="4">
        <v>1.8904786147171001E-2</v>
      </c>
      <c r="BF13" s="4">
        <v>0.84658446633475404</v>
      </c>
      <c r="BG13" s="4">
        <v>1.9306064448210002E-2</v>
      </c>
      <c r="BH13" s="4">
        <v>0.82839011764682102</v>
      </c>
      <c r="BI13" s="4">
        <v>2.0469894405291001E-2</v>
      </c>
      <c r="BJ13" s="4">
        <v>0.84809550025564195</v>
      </c>
      <c r="BK13" s="4">
        <v>2.8484573947533998E-2</v>
      </c>
      <c r="BL13" s="4">
        <v>0.79523893269484003</v>
      </c>
      <c r="BM13" s="4">
        <v>1.9078236435786999E-2</v>
      </c>
      <c r="BN13" s="4">
        <v>0.818383052566653</v>
      </c>
      <c r="BO13" s="4">
        <v>2.3024463063554001E-2</v>
      </c>
      <c r="BP13" s="4">
        <v>0.82071854467637895</v>
      </c>
      <c r="BQ13" s="4">
        <v>1.9748505511553001E-2</v>
      </c>
      <c r="BR13" s="4">
        <v>0.80587054646088696</v>
      </c>
      <c r="BS13" s="4">
        <v>2.7952304653906E-2</v>
      </c>
      <c r="BT13" s="4">
        <v>0.86340880094785799</v>
      </c>
      <c r="BU13" s="4">
        <v>4.0524915616378998E-2</v>
      </c>
      <c r="BV13" s="11">
        <v>2.37048844032693</v>
      </c>
      <c r="BW13" s="11">
        <v>4.0199127630283001E-2</v>
      </c>
      <c r="BX13" s="4">
        <v>0.82721985021229505</v>
      </c>
      <c r="BY13" s="4">
        <v>2.2810985779944001E-2</v>
      </c>
      <c r="BZ13" s="11">
        <v>1.7581902017072999</v>
      </c>
      <c r="CA13" s="11">
        <v>0.15183797565797399</v>
      </c>
    </row>
    <row r="14" spans="1:79" x14ac:dyDescent="0.2">
      <c r="A14" s="1">
        <v>251</v>
      </c>
      <c r="B14" s="11">
        <v>10.908905672534701</v>
      </c>
      <c r="C14" s="11">
        <v>9.6248582186821294E-2</v>
      </c>
      <c r="D14" s="13">
        <v>27.835795861637699</v>
      </c>
      <c r="E14" s="13">
        <v>0.303887440986289</v>
      </c>
      <c r="F14" s="4">
        <v>0.96414242363582103</v>
      </c>
      <c r="G14" s="4">
        <v>9.4297825951392203E-3</v>
      </c>
      <c r="H14" s="11">
        <v>8.734533063804129</v>
      </c>
      <c r="I14" s="11">
        <v>5.7129860764496901E-2</v>
      </c>
      <c r="J14" s="11">
        <v>8.8168058995129499</v>
      </c>
      <c r="K14" s="11">
        <v>9.4225916956087799E-2</v>
      </c>
      <c r="L14" s="11">
        <v>1.1999551358317999</v>
      </c>
      <c r="M14" s="11">
        <v>4.9731516432278002E-2</v>
      </c>
      <c r="N14" s="13">
        <v>10.994489005258</v>
      </c>
      <c r="O14" s="13">
        <v>0.54979384661680097</v>
      </c>
      <c r="P14" s="11">
        <v>1.66164419650103</v>
      </c>
      <c r="Q14" s="11">
        <v>2.5712498536471E-2</v>
      </c>
      <c r="R14" s="11">
        <v>2.9044221641946901</v>
      </c>
      <c r="S14" s="11">
        <v>9.7898357404181E-2</v>
      </c>
      <c r="T14" s="4">
        <v>0.976515800180215</v>
      </c>
      <c r="U14" s="4">
        <v>1.1137416493583E-2</v>
      </c>
      <c r="V14" s="4">
        <v>0.93893492426215097</v>
      </c>
      <c r="W14" s="4">
        <v>4.0982550572394E-2</v>
      </c>
      <c r="X14" s="4">
        <v>0.72072595226010805</v>
      </c>
      <c r="Y14" s="4">
        <v>1.6722430949433001E-2</v>
      </c>
      <c r="Z14" s="11">
        <v>1.9850941734095999</v>
      </c>
      <c r="AA14" s="11">
        <v>4.3944642373772998E-2</v>
      </c>
      <c r="AB14" s="4">
        <v>0.91902323138180497</v>
      </c>
      <c r="AC14" s="4">
        <v>2.0473344189468001E-2</v>
      </c>
      <c r="AD14" s="13">
        <v>46.533961516518701</v>
      </c>
      <c r="AE14" s="13">
        <v>0.55773920932825305</v>
      </c>
      <c r="AF14" s="4">
        <v>0.83204382100582497</v>
      </c>
      <c r="AG14" s="4">
        <v>1.6079842766752998E-2</v>
      </c>
      <c r="AH14" s="4">
        <v>0.92426403884962804</v>
      </c>
      <c r="AI14" s="4">
        <v>3.0667356644129E-2</v>
      </c>
      <c r="AJ14" s="4">
        <v>0.86458937088081</v>
      </c>
      <c r="AK14" s="4">
        <v>1.7790550704364999E-2</v>
      </c>
      <c r="AL14" s="4">
        <v>1.0026741252234601</v>
      </c>
      <c r="AM14" s="4">
        <v>0.26278421883396702</v>
      </c>
      <c r="AN14" s="11">
        <v>3.3424610100923702</v>
      </c>
      <c r="AO14" s="11">
        <v>5.9768475615873E-2</v>
      </c>
      <c r="AP14" s="4">
        <v>0.77269006813644403</v>
      </c>
      <c r="AQ14" s="4">
        <v>1.7024398675121E-2</v>
      </c>
      <c r="AR14" s="4">
        <v>0.82057648692002405</v>
      </c>
      <c r="AS14" s="4">
        <v>9.2372639932110003E-3</v>
      </c>
      <c r="AT14" s="4">
        <v>0.83852173040856004</v>
      </c>
      <c r="AU14" s="4">
        <v>1.9113404366536E-2</v>
      </c>
      <c r="AV14" s="4">
        <v>0.76900236095279195</v>
      </c>
      <c r="AW14" s="4">
        <v>2.1546617400442999E-2</v>
      </c>
      <c r="AX14" s="4">
        <v>0.81340215513510905</v>
      </c>
      <c r="AY14" s="4">
        <v>2.0140499871859001E-2</v>
      </c>
      <c r="AZ14" s="4">
        <v>0.80048761399103796</v>
      </c>
      <c r="BA14" s="4">
        <v>1.5436374729929999E-2</v>
      </c>
      <c r="BB14" s="4">
        <v>0.86871718574799195</v>
      </c>
      <c r="BC14" s="4">
        <v>2.202093382057E-2</v>
      </c>
      <c r="BD14" s="4">
        <v>0.81749124116510796</v>
      </c>
      <c r="BE14" s="4">
        <v>1.8592356001568999E-2</v>
      </c>
      <c r="BF14" s="4">
        <v>0.842000324705095</v>
      </c>
      <c r="BG14" s="4">
        <v>2.006350710964E-2</v>
      </c>
      <c r="BH14" s="4">
        <v>0.83116719634967895</v>
      </c>
      <c r="BI14" s="4">
        <v>2.1362349883137999E-2</v>
      </c>
      <c r="BJ14" s="4">
        <v>0.83637936427620296</v>
      </c>
      <c r="BK14" s="4">
        <v>2.7438345861678998E-2</v>
      </c>
      <c r="BL14" s="4">
        <v>0.78802592108680103</v>
      </c>
      <c r="BM14" s="4">
        <v>1.8724953926972002E-2</v>
      </c>
      <c r="BN14" s="4">
        <v>0.82428181262362898</v>
      </c>
      <c r="BO14" s="4">
        <v>2.8118321124342E-2</v>
      </c>
      <c r="BP14" s="4">
        <v>0.81077521362742599</v>
      </c>
      <c r="BQ14" s="4">
        <v>1.9112445377111001E-2</v>
      </c>
      <c r="BR14" s="4">
        <v>0.80848966505676401</v>
      </c>
      <c r="BS14" s="4">
        <v>2.749562722239E-2</v>
      </c>
      <c r="BT14" s="4">
        <v>0.87031885124991903</v>
      </c>
      <c r="BU14" s="4">
        <v>4.1188946355374997E-2</v>
      </c>
      <c r="BV14" s="11">
        <v>2.3911133745331301</v>
      </c>
      <c r="BW14" s="11">
        <v>3.9705665138809999E-2</v>
      </c>
      <c r="BX14" s="4">
        <v>0.80662888020901502</v>
      </c>
      <c r="BY14" s="4">
        <v>2.2173904283376001E-2</v>
      </c>
      <c r="BZ14" s="11">
        <v>1.6707686272989799</v>
      </c>
      <c r="CA14" s="11">
        <v>8.6175193410239007E-2</v>
      </c>
    </row>
    <row r="15" spans="1:79" x14ac:dyDescent="0.2">
      <c r="A15" s="1">
        <v>252</v>
      </c>
      <c r="B15" s="11">
        <v>10.8936671392836</v>
      </c>
      <c r="C15" s="11">
        <v>9.6114133575379401E-2</v>
      </c>
      <c r="D15" s="13">
        <v>28.283871147772601</v>
      </c>
      <c r="E15" s="13">
        <v>0.25320784963382797</v>
      </c>
      <c r="F15" s="4">
        <v>0.95998985847063101</v>
      </c>
      <c r="G15" s="4">
        <v>8.7159504277572099E-3</v>
      </c>
      <c r="H15" s="11">
        <v>8.6727871313305602</v>
      </c>
      <c r="I15" s="11">
        <v>5.6305515243147704E-2</v>
      </c>
      <c r="J15" s="11">
        <v>8.7657032514430302</v>
      </c>
      <c r="K15" s="11">
        <v>9.3679778827591806E-2</v>
      </c>
      <c r="L15" s="11">
        <v>1.0461724804255801</v>
      </c>
      <c r="M15" s="11">
        <v>5.3155544035984999E-2</v>
      </c>
      <c r="N15" s="13">
        <v>12.0317545003772</v>
      </c>
      <c r="O15" s="13">
        <v>0.40268290999804202</v>
      </c>
      <c r="P15" s="11">
        <v>1.6825824741120401</v>
      </c>
      <c r="Q15" s="11">
        <v>2.8710121017774998E-2</v>
      </c>
      <c r="R15" s="11">
        <v>2.8998638053109298</v>
      </c>
      <c r="S15" s="11">
        <v>0.101554756869352</v>
      </c>
      <c r="T15" s="4">
        <v>1.0115973776696301</v>
      </c>
      <c r="U15" s="4">
        <v>1.2223495844344999E-2</v>
      </c>
      <c r="V15" s="4">
        <v>0.93360872493401903</v>
      </c>
      <c r="W15" s="4">
        <v>6.5374867048996005E-2</v>
      </c>
      <c r="X15" s="4">
        <v>0.71991103775923204</v>
      </c>
      <c r="Y15" s="4">
        <v>1.2999302564121001E-2</v>
      </c>
      <c r="Z15" s="11">
        <v>1.98077049036816</v>
      </c>
      <c r="AA15" s="11">
        <v>4.4379756397269002E-2</v>
      </c>
      <c r="AB15" s="4">
        <v>0.91627394920003502</v>
      </c>
      <c r="AC15" s="4">
        <v>1.9004656612633002E-2</v>
      </c>
      <c r="AD15" s="13">
        <v>45.575407856410997</v>
      </c>
      <c r="AE15" s="13">
        <v>0.57374228082517398</v>
      </c>
      <c r="AF15" s="4">
        <v>0.83862633136030795</v>
      </c>
      <c r="AG15" s="4">
        <v>1.6170710025516E-2</v>
      </c>
      <c r="AH15" s="4">
        <v>0.88806060403828402</v>
      </c>
      <c r="AI15" s="4">
        <v>2.8511491759076E-2</v>
      </c>
      <c r="AJ15" s="4">
        <v>0.83951180477743104</v>
      </c>
      <c r="AK15" s="4">
        <v>1.8836594875613E-2</v>
      </c>
      <c r="AL15" s="4">
        <v>0.99303565350103196</v>
      </c>
      <c r="AM15" s="4">
        <v>0.26026526063652999</v>
      </c>
      <c r="AN15" s="11">
        <v>3.4008673525141799</v>
      </c>
      <c r="AO15" s="11">
        <v>6.3087563813071998E-2</v>
      </c>
      <c r="AP15" s="4">
        <v>0.77079279564035197</v>
      </c>
      <c r="AQ15" s="4">
        <v>1.5878139779215001E-2</v>
      </c>
      <c r="AR15" s="4">
        <v>0.81619695472711595</v>
      </c>
      <c r="AS15" s="4">
        <v>1.1320472604873E-2</v>
      </c>
      <c r="AT15" s="4">
        <v>0.82725944827942199</v>
      </c>
      <c r="AU15" s="4">
        <v>1.8166862800807999E-2</v>
      </c>
      <c r="AV15" s="4">
        <v>0.76929790278008903</v>
      </c>
      <c r="AW15" s="4">
        <v>2.3045715154523999E-2</v>
      </c>
      <c r="AX15" s="4">
        <v>0.81007115602620805</v>
      </c>
      <c r="AY15" s="4">
        <v>1.7041980949543001E-2</v>
      </c>
      <c r="AZ15" s="4">
        <v>0.80746953305040603</v>
      </c>
      <c r="BA15" s="4">
        <v>1.5640836425997999E-2</v>
      </c>
      <c r="BB15" s="4">
        <v>0.83289392012123198</v>
      </c>
      <c r="BC15" s="4">
        <v>1.8422598850789E-2</v>
      </c>
      <c r="BD15" s="4">
        <v>0.81062995596268295</v>
      </c>
      <c r="BE15" s="4">
        <v>1.8865062453104001E-2</v>
      </c>
      <c r="BF15" s="4">
        <v>0.83774888046598195</v>
      </c>
      <c r="BG15" s="4">
        <v>1.8814230183275001E-2</v>
      </c>
      <c r="BH15" s="4">
        <v>0.81595067270978405</v>
      </c>
      <c r="BI15" s="4">
        <v>2.0539415855067002E-2</v>
      </c>
      <c r="BJ15" s="4">
        <v>0.801252576517546</v>
      </c>
      <c r="BK15" s="4">
        <v>2.5943744235840002E-2</v>
      </c>
      <c r="BL15" s="4">
        <v>0.773432390434873</v>
      </c>
      <c r="BM15" s="4">
        <v>1.8002611576017999E-2</v>
      </c>
      <c r="BN15" s="4">
        <v>0.81716357543252505</v>
      </c>
      <c r="BO15" s="4">
        <v>2.1609920021688E-2</v>
      </c>
      <c r="BP15" s="4">
        <v>0.80877110109054495</v>
      </c>
      <c r="BQ15" s="4">
        <v>1.8565968538451001E-2</v>
      </c>
      <c r="BR15" s="4">
        <v>0.80678465664682497</v>
      </c>
      <c r="BS15" s="4">
        <v>2.5332265665181E-2</v>
      </c>
      <c r="BT15" s="4">
        <v>0.85758956517147999</v>
      </c>
      <c r="BU15" s="4">
        <v>4.0685993827593997E-2</v>
      </c>
      <c r="BV15" s="11">
        <v>2.3360076022133001</v>
      </c>
      <c r="BW15" s="11">
        <v>3.8843775302737998E-2</v>
      </c>
      <c r="BX15" s="4">
        <v>0.80645243457131399</v>
      </c>
      <c r="BY15" s="4">
        <v>2.1931450825461999E-2</v>
      </c>
      <c r="BZ15" s="11">
        <v>1.6820936084746601</v>
      </c>
      <c r="CA15" s="11">
        <v>8.6956022522187995E-2</v>
      </c>
    </row>
    <row r="16" spans="1:79" x14ac:dyDescent="0.2">
      <c r="A16" s="1">
        <v>301</v>
      </c>
      <c r="B16" s="11">
        <v>10.7888023263269</v>
      </c>
      <c r="C16" s="11">
        <v>9.5188917988101793E-2</v>
      </c>
      <c r="D16" s="13">
        <v>27.955186807720199</v>
      </c>
      <c r="E16" s="13">
        <v>0.32330792938659603</v>
      </c>
      <c r="F16" s="4">
        <v>0.9603399303334279</v>
      </c>
      <c r="G16" s="4">
        <v>7.3420856319353104E-3</v>
      </c>
      <c r="H16" s="11">
        <v>8.6791517933052695</v>
      </c>
      <c r="I16" s="11">
        <v>6.3092446862449997E-2</v>
      </c>
      <c r="J16" s="11">
        <v>8.7703165750946397</v>
      </c>
      <c r="K16" s="11">
        <v>6.2187406033824597E-2</v>
      </c>
      <c r="L16" s="11">
        <v>1.0809204776738599</v>
      </c>
      <c r="M16" s="11">
        <v>5.0382010773220999E-2</v>
      </c>
      <c r="N16" s="13">
        <v>12.543870987774699</v>
      </c>
      <c r="O16" s="13">
        <v>0.62668677802810902</v>
      </c>
      <c r="P16" s="11">
        <v>1.7786968706624999</v>
      </c>
      <c r="Q16" s="11">
        <v>3.0154195221701999E-2</v>
      </c>
      <c r="R16" s="11">
        <v>3.0525010080109198</v>
      </c>
      <c r="S16" s="11">
        <v>7.5008404635454995E-2</v>
      </c>
      <c r="T16" s="4">
        <v>0.96963879315583501</v>
      </c>
      <c r="U16" s="4">
        <v>1.1657066369429E-2</v>
      </c>
      <c r="V16" s="4">
        <v>0.78355952044430999</v>
      </c>
      <c r="W16" s="4">
        <v>4.7786211050198001E-2</v>
      </c>
      <c r="X16" s="4">
        <v>0.71638223995549799</v>
      </c>
      <c r="Y16" s="4">
        <v>1.5251068017015999E-2</v>
      </c>
      <c r="Z16" s="11">
        <v>2.0836790618693599</v>
      </c>
      <c r="AA16" s="11">
        <v>5.8227211613104998E-2</v>
      </c>
      <c r="AB16" s="4">
        <v>0.88819129163358201</v>
      </c>
      <c r="AC16" s="4">
        <v>1.9141863650207001E-2</v>
      </c>
      <c r="AD16" s="13">
        <v>46.617750990717902</v>
      </c>
      <c r="AE16" s="13">
        <v>0.34627413358004899</v>
      </c>
      <c r="AF16" s="4">
        <v>0.80242924514402303</v>
      </c>
      <c r="AG16" s="4">
        <v>1.6177939845142E-2</v>
      </c>
      <c r="AH16" s="4">
        <v>0.90040310265801005</v>
      </c>
      <c r="AI16" s="4">
        <v>2.2257926007805E-2</v>
      </c>
      <c r="AJ16" s="4">
        <v>0.84409517110577403</v>
      </c>
      <c r="AK16" s="4">
        <v>1.7559292324231E-2</v>
      </c>
      <c r="AL16" s="4">
        <v>0.88484613652682398</v>
      </c>
      <c r="AM16" s="4">
        <v>0.153093666005403</v>
      </c>
      <c r="AN16" s="11">
        <v>3.45868468577279</v>
      </c>
      <c r="AO16" s="11">
        <v>7.0689959353147994E-2</v>
      </c>
      <c r="AP16" s="4">
        <v>0.76612069026158103</v>
      </c>
      <c r="AQ16" s="4">
        <v>1.5629056855443999E-2</v>
      </c>
      <c r="AR16" s="4">
        <v>0.83128513847489005</v>
      </c>
      <c r="AS16" s="4">
        <v>8.3842116048859997E-3</v>
      </c>
      <c r="AT16" s="4">
        <v>0.83128021659406504</v>
      </c>
      <c r="AU16" s="4">
        <v>1.8807149049049999E-2</v>
      </c>
      <c r="AV16" s="4">
        <v>0.80341504184325496</v>
      </c>
      <c r="AW16" s="4">
        <v>1.9195710690047E-2</v>
      </c>
      <c r="AX16" s="4">
        <v>0.82458005974446202</v>
      </c>
      <c r="AY16" s="4">
        <v>2.03777025485E-2</v>
      </c>
      <c r="AZ16" s="4">
        <v>0.80711871044347305</v>
      </c>
      <c r="BA16" s="4">
        <v>1.1899257009436E-2</v>
      </c>
      <c r="BB16" s="4">
        <v>0.82464126456269604</v>
      </c>
      <c r="BC16" s="4">
        <v>2.6716728744405002E-2</v>
      </c>
      <c r="BD16" s="4">
        <v>0.79414125523022905</v>
      </c>
      <c r="BE16" s="4">
        <v>1.8998490871019999E-2</v>
      </c>
      <c r="BF16" s="4">
        <v>0.80255074851372099</v>
      </c>
      <c r="BG16" s="4">
        <v>1.7886976838619999E-2</v>
      </c>
      <c r="BH16" s="4">
        <v>0.81430334614501398</v>
      </c>
      <c r="BI16" s="4">
        <v>1.9524293251216001E-2</v>
      </c>
      <c r="BJ16" s="4">
        <v>0.83655646721654997</v>
      </c>
      <c r="BK16" s="4">
        <v>2.7575266265637E-2</v>
      </c>
      <c r="BL16" s="4">
        <v>0.76732332777540901</v>
      </c>
      <c r="BM16" s="4">
        <v>1.7949427662928001E-2</v>
      </c>
      <c r="BN16" s="4">
        <v>0.81117506232943204</v>
      </c>
      <c r="BO16" s="4">
        <v>2.4486945603191999E-2</v>
      </c>
      <c r="BP16" s="4">
        <v>0.79434053254259396</v>
      </c>
      <c r="BQ16" s="4">
        <v>1.8213896654517999E-2</v>
      </c>
      <c r="BR16" s="4">
        <v>0.79732227787853904</v>
      </c>
      <c r="BS16" s="4">
        <v>2.6540566132825998E-2</v>
      </c>
      <c r="BT16" s="4">
        <v>0.85048425009609896</v>
      </c>
      <c r="BU16" s="4">
        <v>3.9900450722431001E-2</v>
      </c>
      <c r="BV16" s="11">
        <v>2.3746537384007298</v>
      </c>
      <c r="BW16" s="11">
        <v>3.9479896207941997E-2</v>
      </c>
      <c r="BX16" s="4">
        <v>0.79532497276000302</v>
      </c>
      <c r="BY16" s="4">
        <v>2.1866880159036001E-2</v>
      </c>
      <c r="BZ16" s="11">
        <v>1.7955161656419101</v>
      </c>
      <c r="CA16" s="11">
        <v>0.116290242568546</v>
      </c>
    </row>
    <row r="17" spans="1:79" x14ac:dyDescent="0.2">
      <c r="A17" s="1">
        <v>302</v>
      </c>
      <c r="B17" s="11">
        <v>10.824584475739799</v>
      </c>
      <c r="C17" s="11">
        <v>9.5504621620708899E-2</v>
      </c>
      <c r="D17" s="13">
        <v>28.2079018513774</v>
      </c>
      <c r="E17" s="13">
        <v>0.35693878894893499</v>
      </c>
      <c r="F17" s="4">
        <v>0.94537534240496601</v>
      </c>
      <c r="G17" s="4">
        <v>8.4013009216380493E-3</v>
      </c>
      <c r="H17" s="11">
        <v>8.6658077235495199</v>
      </c>
      <c r="I17" s="11">
        <v>5.8314724880169193E-2</v>
      </c>
      <c r="J17" s="11">
        <v>8.7365550971664394</v>
      </c>
      <c r="K17" s="11">
        <v>6.1974242562430004E-2</v>
      </c>
      <c r="L17" s="11">
        <v>1.11900528360713</v>
      </c>
      <c r="M17" s="11">
        <v>6.695555008746E-2</v>
      </c>
      <c r="N17" s="13">
        <v>12.4176616865344</v>
      </c>
      <c r="O17" s="13">
        <v>0.49548725765424501</v>
      </c>
      <c r="P17" s="11">
        <v>1.70436025283763</v>
      </c>
      <c r="Q17" s="11">
        <v>2.9250983525284002E-2</v>
      </c>
      <c r="R17" s="11">
        <v>3.0497996150740301</v>
      </c>
      <c r="S17" s="11">
        <v>8.7749721935534999E-2</v>
      </c>
      <c r="T17" s="4">
        <v>0.97557878921042196</v>
      </c>
      <c r="U17" s="4">
        <v>1.0996690399993E-2</v>
      </c>
      <c r="V17" s="4">
        <v>0.92304362071299195</v>
      </c>
      <c r="W17" s="4">
        <v>5.6912322348125002E-2</v>
      </c>
      <c r="X17" s="4">
        <v>0.71869472636657805</v>
      </c>
      <c r="Y17" s="4">
        <v>1.5241618289843E-2</v>
      </c>
      <c r="Z17" s="11">
        <v>2.1344650929609101</v>
      </c>
      <c r="AA17" s="11">
        <v>5.2367951061207001E-2</v>
      </c>
      <c r="AB17" s="4">
        <v>0.86849652866292604</v>
      </c>
      <c r="AC17" s="4">
        <v>1.8870021511117999E-2</v>
      </c>
      <c r="AD17" s="13">
        <v>46.087374938821803</v>
      </c>
      <c r="AE17" s="13">
        <v>0.39128275233596799</v>
      </c>
      <c r="AF17" s="4">
        <v>0.80124217634531303</v>
      </c>
      <c r="AG17" s="4">
        <v>1.5785434933852999E-2</v>
      </c>
      <c r="AH17" s="4">
        <v>0.91528035718009404</v>
      </c>
      <c r="AI17" s="4">
        <v>2.4334299021586001E-2</v>
      </c>
      <c r="AJ17" s="4">
        <v>0.83073729785582495</v>
      </c>
      <c r="AK17" s="4">
        <v>2.0177983737016E-2</v>
      </c>
      <c r="AL17" s="4">
        <v>0.87892785124401496</v>
      </c>
      <c r="AM17" s="4">
        <v>0.15199608867971001</v>
      </c>
      <c r="AN17" s="11">
        <v>3.4122525900287202</v>
      </c>
      <c r="AO17" s="11">
        <v>6.0149391220381002E-2</v>
      </c>
      <c r="AP17" s="4">
        <v>0.75430340890160696</v>
      </c>
      <c r="AQ17" s="4">
        <v>1.5413789812838001E-2</v>
      </c>
      <c r="AR17" s="4">
        <v>0.83136555029292003</v>
      </c>
      <c r="AS17" s="4">
        <v>9.0180816163149997E-3</v>
      </c>
      <c r="AT17" s="4">
        <v>0.81881568471426802</v>
      </c>
      <c r="AU17" s="4">
        <v>1.8146451876123001E-2</v>
      </c>
      <c r="AV17" s="4">
        <v>0.76559723964603599</v>
      </c>
      <c r="AW17" s="4">
        <v>1.9581572332110001E-2</v>
      </c>
      <c r="AX17" s="4">
        <v>0.77315057075801796</v>
      </c>
      <c r="AY17" s="4">
        <v>1.8178312710995001E-2</v>
      </c>
      <c r="AZ17" s="4">
        <v>0.79764594055559701</v>
      </c>
      <c r="BA17" s="4">
        <v>1.2749333570983E-2</v>
      </c>
      <c r="BB17" s="4">
        <v>0.82534407153506595</v>
      </c>
      <c r="BC17" s="4">
        <v>2.5792838121868999E-2</v>
      </c>
      <c r="BD17" s="4">
        <v>0.77891930756309902</v>
      </c>
      <c r="BE17" s="4">
        <v>1.8009320704251E-2</v>
      </c>
      <c r="BF17" s="4">
        <v>0.79102066437781304</v>
      </c>
      <c r="BG17" s="4">
        <v>2.4202660998342E-2</v>
      </c>
      <c r="BH17" s="4">
        <v>0.79609109168373304</v>
      </c>
      <c r="BI17" s="4">
        <v>1.9764592087926001E-2</v>
      </c>
      <c r="BJ17" s="4">
        <v>0.80034676857484899</v>
      </c>
      <c r="BK17" s="4">
        <v>2.7348493898381999E-2</v>
      </c>
      <c r="BL17" s="4">
        <v>0.75176157009354005</v>
      </c>
      <c r="BM17" s="4">
        <v>1.7671248598212001E-2</v>
      </c>
      <c r="BN17" s="4">
        <v>0.81270748804148096</v>
      </c>
      <c r="BO17" s="4">
        <v>2.8187334846000001E-2</v>
      </c>
      <c r="BP17" s="4">
        <v>0.80123331685597998</v>
      </c>
      <c r="BQ17" s="4">
        <v>1.9438297310780998E-2</v>
      </c>
      <c r="BR17" s="4">
        <v>0.78995726038601</v>
      </c>
      <c r="BS17" s="4">
        <v>2.5648067117060001E-2</v>
      </c>
      <c r="BT17" s="4">
        <v>0.83686668918804896</v>
      </c>
      <c r="BU17" s="4">
        <v>3.9734641793706997E-2</v>
      </c>
      <c r="BV17" s="11">
        <v>2.3481604119602202</v>
      </c>
      <c r="BW17" s="11">
        <v>3.9570113051793997E-2</v>
      </c>
      <c r="BX17" s="4">
        <v>0.78343539969002496</v>
      </c>
      <c r="BY17" s="4">
        <v>2.1445682616836999E-2</v>
      </c>
      <c r="BZ17" s="11">
        <v>1.7918643708141</v>
      </c>
      <c r="CA17" s="11">
        <v>0.11622112172941799</v>
      </c>
    </row>
    <row r="18" spans="1:79" x14ac:dyDescent="0.2">
      <c r="A18" s="1">
        <v>351</v>
      </c>
      <c r="B18" s="11">
        <v>10.846854812642301</v>
      </c>
      <c r="C18" s="11">
        <v>9.5701111389346893E-2</v>
      </c>
      <c r="D18" s="13">
        <v>27.270822115040801</v>
      </c>
      <c r="E18" s="13">
        <v>0.31786672358748103</v>
      </c>
      <c r="F18" s="4">
        <v>0.95396812357270588</v>
      </c>
      <c r="G18" s="4">
        <v>6.8751516179278499E-3</v>
      </c>
      <c r="H18" s="11">
        <v>8.6608363325100211</v>
      </c>
      <c r="I18" s="11">
        <v>6.0502192841940902E-2</v>
      </c>
      <c r="J18" s="11">
        <v>8.7708600961953795</v>
      </c>
      <c r="K18" s="11">
        <v>6.2155839561743802E-2</v>
      </c>
      <c r="L18" s="11">
        <v>0.94081851202208</v>
      </c>
      <c r="M18" s="11">
        <v>6.4118862207664995E-2</v>
      </c>
      <c r="N18" s="13">
        <v>12.4581706905691</v>
      </c>
      <c r="O18" s="13">
        <v>0.48382710553672298</v>
      </c>
      <c r="P18" s="11">
        <v>1.6982802769607901</v>
      </c>
      <c r="Q18" s="11">
        <v>3.0622645664761999E-2</v>
      </c>
      <c r="R18" s="11">
        <v>3.0454914516607499</v>
      </c>
      <c r="S18" s="11">
        <v>9.1205382168911997E-2</v>
      </c>
      <c r="T18" s="4">
        <v>0.965347092229631</v>
      </c>
      <c r="U18" s="4">
        <v>1.3317426791881E-2</v>
      </c>
      <c r="V18" s="4">
        <v>0.84481877963665997</v>
      </c>
      <c r="W18" s="4">
        <v>7.9920144629404E-2</v>
      </c>
      <c r="X18" s="4">
        <v>0.70979561826710103</v>
      </c>
      <c r="Y18" s="4">
        <v>1.5748965992818002E-2</v>
      </c>
      <c r="Z18" s="11">
        <v>2.0427043133486702</v>
      </c>
      <c r="AA18" s="11">
        <v>4.0687261348301001E-2</v>
      </c>
      <c r="AB18" s="4">
        <v>0.89847845670621396</v>
      </c>
      <c r="AC18" s="4">
        <v>1.4538677209196001E-2</v>
      </c>
      <c r="AD18" s="13">
        <v>46.146819434556498</v>
      </c>
      <c r="AE18" s="13">
        <v>0.40042717275598699</v>
      </c>
      <c r="AF18" s="4">
        <v>0.82354685365586</v>
      </c>
      <c r="AG18" s="4">
        <v>1.5287834223588001E-2</v>
      </c>
      <c r="AH18" s="4">
        <v>0.92985849030133505</v>
      </c>
      <c r="AI18" s="4">
        <v>1.9993227605417999E-2</v>
      </c>
      <c r="AJ18" s="4">
        <v>0.83471981484583901</v>
      </c>
      <c r="AK18" s="4">
        <v>2.0579508847965999E-2</v>
      </c>
      <c r="AL18" s="4">
        <v>0.94540552259320698</v>
      </c>
      <c r="AM18" s="4">
        <v>0.20928548581140499</v>
      </c>
      <c r="AN18" s="11">
        <v>3.4705808341363502</v>
      </c>
      <c r="AO18" s="11">
        <v>4.5114184265098001E-2</v>
      </c>
      <c r="AP18" s="4">
        <v>0.74764667477207702</v>
      </c>
      <c r="AQ18" s="4">
        <v>1.5780054229761999E-2</v>
      </c>
      <c r="AR18" s="4">
        <v>0.82259962786964302</v>
      </c>
      <c r="AS18" s="4">
        <v>8.0421594083820002E-3</v>
      </c>
      <c r="AT18" s="4">
        <v>0.826121003869282</v>
      </c>
      <c r="AU18" s="4">
        <v>1.7911600083555999E-2</v>
      </c>
      <c r="AV18" s="4">
        <v>0.77945299312432104</v>
      </c>
      <c r="AW18" s="4">
        <v>1.5500492527215E-2</v>
      </c>
      <c r="AX18" s="4">
        <v>0.80461830367168796</v>
      </c>
      <c r="AY18" s="4">
        <v>1.909272793837E-2</v>
      </c>
      <c r="AZ18" s="4">
        <v>0.80952321825233398</v>
      </c>
      <c r="BA18" s="4">
        <v>1.1704716907086E-2</v>
      </c>
      <c r="BB18" s="4">
        <v>0.82551077523125405</v>
      </c>
      <c r="BC18" s="4">
        <v>2.0846793263939001E-2</v>
      </c>
      <c r="BD18" s="4">
        <v>0.78657764366366401</v>
      </c>
      <c r="BE18" s="4">
        <v>1.8590664052119E-2</v>
      </c>
      <c r="BF18" s="4">
        <v>0.80517162566177403</v>
      </c>
      <c r="BG18" s="4">
        <v>1.8989901646943998E-2</v>
      </c>
      <c r="BH18" s="4">
        <v>0.80898029302371699</v>
      </c>
      <c r="BI18" s="4">
        <v>2.1648208406807E-2</v>
      </c>
      <c r="BJ18" s="4">
        <v>0.80997221803126196</v>
      </c>
      <c r="BK18" s="4">
        <v>2.6676242070710999E-2</v>
      </c>
      <c r="BL18" s="4">
        <v>0.75505999285306802</v>
      </c>
      <c r="BM18" s="4">
        <v>1.8229012452427001E-2</v>
      </c>
      <c r="BN18" s="4">
        <v>0.80318685124348999</v>
      </c>
      <c r="BO18" s="4">
        <v>2.1266807463098999E-2</v>
      </c>
      <c r="BP18" s="4">
        <v>0.79091287938905197</v>
      </c>
      <c r="BQ18" s="4">
        <v>1.8848351691976999E-2</v>
      </c>
      <c r="BR18" s="4">
        <v>0.76844928003831903</v>
      </c>
      <c r="BS18" s="4">
        <v>2.66086753604E-2</v>
      </c>
      <c r="BT18" s="4">
        <v>0.83040142662404604</v>
      </c>
      <c r="BU18" s="4">
        <v>3.9295139289063002E-2</v>
      </c>
      <c r="BV18" s="11">
        <v>2.32489034662547</v>
      </c>
      <c r="BW18" s="11">
        <v>3.9279929884767001E-2</v>
      </c>
      <c r="BX18" s="4">
        <v>0.79839324068592599</v>
      </c>
      <c r="BY18" s="4">
        <v>2.171700083997E-2</v>
      </c>
      <c r="BZ18" s="11">
        <v>1.5981768050640599</v>
      </c>
      <c r="CA18" s="11">
        <v>0.163302367191593</v>
      </c>
    </row>
    <row r="19" spans="1:79" x14ac:dyDescent="0.2">
      <c r="A19" s="1">
        <v>352</v>
      </c>
      <c r="B19" s="11">
        <v>10.881906861991</v>
      </c>
      <c r="C19" s="11">
        <v>9.6010373395438497E-2</v>
      </c>
      <c r="D19" s="13">
        <v>27.569279866692</v>
      </c>
      <c r="E19" s="13">
        <v>0.23278390303243199</v>
      </c>
      <c r="F19" s="4">
        <v>0.96110810410196501</v>
      </c>
      <c r="G19" s="4">
        <v>6.8370008046970202E-3</v>
      </c>
      <c r="H19" s="11">
        <v>8.74605517404407</v>
      </c>
      <c r="I19" s="11">
        <v>6.1097507957746301E-2</v>
      </c>
      <c r="J19" s="11">
        <v>8.8068585601570906</v>
      </c>
      <c r="K19" s="11">
        <v>6.2410947353446398E-2</v>
      </c>
      <c r="L19" s="11">
        <v>0.98128849524859496</v>
      </c>
      <c r="M19" s="11">
        <v>5.7666165501410002E-2</v>
      </c>
      <c r="N19" s="13">
        <v>14.2253659067934</v>
      </c>
      <c r="O19" s="13">
        <v>0.52993021648452698</v>
      </c>
      <c r="P19" s="11">
        <v>1.7092919832503299</v>
      </c>
      <c r="Q19" s="11">
        <v>2.9797231572847999E-2</v>
      </c>
      <c r="R19" s="11">
        <v>3.0588190600883798</v>
      </c>
      <c r="S19" s="11">
        <v>0.110213999871382</v>
      </c>
      <c r="T19" s="4">
        <v>0.99020503763950296</v>
      </c>
      <c r="U19" s="4">
        <v>9.8814580758980006E-3</v>
      </c>
      <c r="V19" s="4">
        <v>0.97839873228433005</v>
      </c>
      <c r="W19" s="4">
        <v>4.9858840863338E-2</v>
      </c>
      <c r="X19" s="4">
        <v>0.73226339148801101</v>
      </c>
      <c r="Y19" s="4">
        <v>1.2700049622147999E-2</v>
      </c>
      <c r="Z19" s="11">
        <v>2.0696976028171701</v>
      </c>
      <c r="AA19" s="11">
        <v>4.9751110435562997E-2</v>
      </c>
      <c r="AB19" s="4">
        <v>0.89629594184759898</v>
      </c>
      <c r="AC19" s="4">
        <v>1.4140405456093E-2</v>
      </c>
      <c r="AD19" s="13">
        <v>46.344769911781498</v>
      </c>
      <c r="AE19" s="13">
        <v>0.35269461428452098</v>
      </c>
      <c r="AF19" s="4">
        <v>0.83719815670520703</v>
      </c>
      <c r="AG19" s="4">
        <v>1.7685604473166999E-2</v>
      </c>
      <c r="AH19" s="4">
        <v>0.91498492943684595</v>
      </c>
      <c r="AI19" s="4">
        <v>1.6587736278977999E-2</v>
      </c>
      <c r="AJ19" s="4">
        <v>0.84795776413124602</v>
      </c>
      <c r="AK19" s="4">
        <v>1.8920716616696E-2</v>
      </c>
      <c r="AL19" s="4">
        <v>0.94569740482953002</v>
      </c>
      <c r="AM19" s="4">
        <v>0.20940318760410601</v>
      </c>
      <c r="AN19" s="11">
        <v>3.3943799224662601</v>
      </c>
      <c r="AO19" s="11">
        <v>5.0425537571876997E-2</v>
      </c>
      <c r="AP19" s="4">
        <v>0.76134616566751601</v>
      </c>
      <c r="AQ19" s="4">
        <v>1.6064004939081999E-2</v>
      </c>
      <c r="AR19" s="4">
        <v>0.83043576267651897</v>
      </c>
      <c r="AS19" s="4">
        <v>6.8753998962630004E-3</v>
      </c>
      <c r="AT19" s="4">
        <v>0.83324790949261596</v>
      </c>
      <c r="AU19" s="4">
        <v>1.8666820045878E-2</v>
      </c>
      <c r="AV19" s="4">
        <v>0.80952605862624705</v>
      </c>
      <c r="AW19" s="4">
        <v>1.4316654833224999E-2</v>
      </c>
      <c r="AX19" s="4">
        <v>0.80604216287322805</v>
      </c>
      <c r="AY19" s="4">
        <v>1.9623043689460998E-2</v>
      </c>
      <c r="AZ19" s="4">
        <v>0.83351258602398703</v>
      </c>
      <c r="BA19" s="4">
        <v>1.1237893269225E-2</v>
      </c>
      <c r="BB19" s="4">
        <v>0.82978409428250299</v>
      </c>
      <c r="BC19" s="4">
        <v>1.8340318246034999E-2</v>
      </c>
      <c r="BD19" s="4">
        <v>0.80955753417510601</v>
      </c>
      <c r="BE19" s="4">
        <v>1.8268175449452001E-2</v>
      </c>
      <c r="BF19" s="4">
        <v>0.82574477396402401</v>
      </c>
      <c r="BG19" s="4">
        <v>1.777795790351E-2</v>
      </c>
      <c r="BH19" s="4">
        <v>0.82445757453854396</v>
      </c>
      <c r="BI19" s="4">
        <v>2.0409477916065E-2</v>
      </c>
      <c r="BJ19" s="4">
        <v>0.82593751173791097</v>
      </c>
      <c r="BK19" s="4">
        <v>2.7936654300311E-2</v>
      </c>
      <c r="BL19" s="4">
        <v>0.75647227467553602</v>
      </c>
      <c r="BM19" s="4">
        <v>1.8164094751838E-2</v>
      </c>
      <c r="BN19" s="4">
        <v>0.80063539402816997</v>
      </c>
      <c r="BO19" s="4">
        <v>2.4020877767978999E-2</v>
      </c>
      <c r="BP19" s="4">
        <v>0.79555152746728697</v>
      </c>
      <c r="BQ19" s="4">
        <v>1.8583598459678E-2</v>
      </c>
      <c r="BR19" s="4">
        <v>0.79483936688288703</v>
      </c>
      <c r="BS19" s="4">
        <v>2.6543049705574001E-2</v>
      </c>
      <c r="BT19" s="4">
        <v>0.84819160530089699</v>
      </c>
      <c r="BU19" s="4">
        <v>4.0325726687634997E-2</v>
      </c>
      <c r="BV19" s="11">
        <v>2.3614672239310202</v>
      </c>
      <c r="BW19" s="11">
        <v>3.9357868733235997E-2</v>
      </c>
      <c r="BX19" s="4">
        <v>0.81546664836531502</v>
      </c>
      <c r="BY19" s="4">
        <v>2.2558405684073999E-2</v>
      </c>
      <c r="BZ19" s="11">
        <v>1.61573731782783</v>
      </c>
      <c r="CA19" s="11">
        <v>0.164953800339495</v>
      </c>
    </row>
    <row r="20" spans="1:79" x14ac:dyDescent="0.2">
      <c r="A20" s="1">
        <v>401</v>
      </c>
      <c r="B20" s="11">
        <v>10.9439330378592</v>
      </c>
      <c r="C20" s="11">
        <v>9.6557626407335298E-2</v>
      </c>
      <c r="D20" s="13">
        <v>25.883871788917201</v>
      </c>
      <c r="E20" s="13">
        <v>0.40931572576984698</v>
      </c>
      <c r="F20" s="4">
        <v>0.97348360886718799</v>
      </c>
      <c r="G20" s="4">
        <v>7.4082567383152902E-3</v>
      </c>
      <c r="H20" s="11">
        <v>8.88312313067693</v>
      </c>
      <c r="I20" s="11">
        <v>6.6305425923937192E-2</v>
      </c>
      <c r="J20" s="11">
        <v>8.8918085225687591</v>
      </c>
      <c r="K20" s="11">
        <v>5.6874369784993301E-2</v>
      </c>
      <c r="L20" s="11">
        <v>1.1854885384507201</v>
      </c>
      <c r="M20" s="11">
        <v>5.7450398667263002E-2</v>
      </c>
      <c r="N20" s="13">
        <v>13.2657217336778</v>
      </c>
      <c r="O20" s="13">
        <v>0.36915244884523601</v>
      </c>
      <c r="P20" s="11">
        <v>1.7011970510955901</v>
      </c>
      <c r="Q20" s="11">
        <v>3.0133017676305E-2</v>
      </c>
      <c r="R20" s="11">
        <v>3.1174576595102201</v>
      </c>
      <c r="S20" s="11">
        <v>8.5463289508045007E-2</v>
      </c>
      <c r="T20" s="4">
        <v>0.99074801209756802</v>
      </c>
      <c r="U20" s="4">
        <v>1.1015965103484999E-2</v>
      </c>
      <c r="V20" s="4">
        <v>0.85843102828779805</v>
      </c>
      <c r="W20" s="4">
        <v>5.9498780084874997E-2</v>
      </c>
      <c r="X20" s="4">
        <v>0.71144548733653501</v>
      </c>
      <c r="Y20" s="4">
        <v>1.5237564489409E-2</v>
      </c>
      <c r="Z20" s="11">
        <v>2.0061579864866399</v>
      </c>
      <c r="AA20" s="11">
        <v>4.8294481511434E-2</v>
      </c>
      <c r="AB20" s="4">
        <v>0.91181997552053895</v>
      </c>
      <c r="AC20" s="4">
        <v>1.7934173297137E-2</v>
      </c>
      <c r="AD20" s="13">
        <v>46.054635722887397</v>
      </c>
      <c r="AE20" s="13">
        <v>0.51210803166820695</v>
      </c>
      <c r="AF20" s="4">
        <v>0.82511994504324904</v>
      </c>
      <c r="AG20" s="4">
        <v>2.0604312392870999E-2</v>
      </c>
      <c r="AH20" s="4">
        <v>0.91403540953609796</v>
      </c>
      <c r="AI20" s="4">
        <v>1.3711879589494999E-2</v>
      </c>
      <c r="AJ20" s="4">
        <v>0.86352829515740803</v>
      </c>
      <c r="AK20" s="4">
        <v>2.1128032041318998E-2</v>
      </c>
      <c r="AL20" s="4">
        <v>0.93625969748531102</v>
      </c>
      <c r="AM20" s="4">
        <v>0.17937869619876301</v>
      </c>
      <c r="AN20" s="11">
        <v>3.3226730165729301</v>
      </c>
      <c r="AO20" s="11">
        <v>6.9784866664195006E-2</v>
      </c>
      <c r="AP20" s="4">
        <v>0.76538796283908395</v>
      </c>
      <c r="AQ20" s="4">
        <v>1.6741585248784999E-2</v>
      </c>
      <c r="AR20" s="4">
        <v>0.82945548969789995</v>
      </c>
      <c r="AS20" s="4">
        <v>1.0363562845699E-2</v>
      </c>
      <c r="AT20" s="4">
        <v>0.82026517420773604</v>
      </c>
      <c r="AU20" s="4">
        <v>1.8915873806069999E-2</v>
      </c>
      <c r="AV20" s="4">
        <v>0.80244873584610499</v>
      </c>
      <c r="AW20" s="4">
        <v>1.4968266981368E-2</v>
      </c>
      <c r="AX20" s="4">
        <v>0.815019258310271</v>
      </c>
      <c r="AY20" s="4">
        <v>1.7292236511167999E-2</v>
      </c>
      <c r="AZ20" s="4">
        <v>0.81903109890858905</v>
      </c>
      <c r="BA20" s="4">
        <v>9.7228512747670002E-3</v>
      </c>
      <c r="BB20" s="4">
        <v>0.81107873227336902</v>
      </c>
      <c r="BC20" s="4">
        <v>2.0289017666104001E-2</v>
      </c>
      <c r="BD20" s="4">
        <v>0.81071900143853803</v>
      </c>
      <c r="BE20" s="4">
        <v>1.8925207797369999E-2</v>
      </c>
      <c r="BF20" s="4">
        <v>0.81016465324698095</v>
      </c>
      <c r="BG20" s="4">
        <v>2.4181185662998001E-2</v>
      </c>
      <c r="BH20" s="4">
        <v>0.81220572198078</v>
      </c>
      <c r="BI20" s="4">
        <v>2.0995589159121E-2</v>
      </c>
      <c r="BJ20" s="4">
        <v>0.81379792547346597</v>
      </c>
      <c r="BK20" s="4">
        <v>2.6623887549161999E-2</v>
      </c>
      <c r="BL20" s="4">
        <v>0.76216970268625595</v>
      </c>
      <c r="BM20" s="4">
        <v>1.9211409060925E-2</v>
      </c>
      <c r="BN20" s="4">
        <v>0.78223889960461601</v>
      </c>
      <c r="BO20" s="4">
        <v>2.1835033837123E-2</v>
      </c>
      <c r="BP20" s="4">
        <v>0.81423722583814095</v>
      </c>
      <c r="BQ20" s="4">
        <v>2.0965441852078999E-2</v>
      </c>
      <c r="BR20" s="4">
        <v>0.78360071328673098</v>
      </c>
      <c r="BS20" s="4">
        <v>2.7027961450007999E-2</v>
      </c>
      <c r="BT20" s="4">
        <v>0.83205600682654701</v>
      </c>
      <c r="BU20" s="4">
        <v>3.9358622753921997E-2</v>
      </c>
      <c r="BV20" s="11">
        <v>2.3435626371453502</v>
      </c>
      <c r="BW20" s="11">
        <v>3.8951153332104999E-2</v>
      </c>
      <c r="BX20" s="4">
        <v>0.81521363394622703</v>
      </c>
      <c r="BY20" s="4">
        <v>2.3054766061964001E-2</v>
      </c>
      <c r="BZ20" s="11">
        <v>0.574070748536189</v>
      </c>
      <c r="CA20" s="11">
        <v>0.32084931332946098</v>
      </c>
    </row>
    <row r="21" spans="1:79" x14ac:dyDescent="0.2">
      <c r="A21" s="1">
        <v>402</v>
      </c>
      <c r="B21" s="11">
        <v>10.967630873737299</v>
      </c>
      <c r="C21" s="11">
        <v>9.6766710908808395E-2</v>
      </c>
      <c r="D21" s="13">
        <v>26.926305338354599</v>
      </c>
      <c r="E21" s="13">
        <v>0.31559721667151502</v>
      </c>
      <c r="F21" s="4">
        <v>0.960717414008601</v>
      </c>
      <c r="G21" s="4">
        <v>7.1432603453316802E-3</v>
      </c>
      <c r="H21" s="11">
        <v>8.8713094603004503</v>
      </c>
      <c r="I21" s="11">
        <v>6.1869803083136506E-2</v>
      </c>
      <c r="J21" s="11">
        <v>8.9095293820514403</v>
      </c>
      <c r="K21" s="11">
        <v>5.3757652100921906E-2</v>
      </c>
      <c r="L21" s="11">
        <v>1.2349668489843999</v>
      </c>
      <c r="M21" s="11">
        <v>4.773036444453E-2</v>
      </c>
      <c r="N21" s="13">
        <v>12.342223338573101</v>
      </c>
      <c r="O21" s="13">
        <v>0.69246650954482702</v>
      </c>
      <c r="P21" s="11">
        <v>1.6816661198062799</v>
      </c>
      <c r="Q21" s="11">
        <v>2.7917863447798001E-2</v>
      </c>
      <c r="R21" s="11">
        <v>2.9580324204144</v>
      </c>
      <c r="S21" s="11">
        <v>9.2071374302367004E-2</v>
      </c>
      <c r="T21" s="4">
        <v>0.98347222614752305</v>
      </c>
      <c r="U21" s="4">
        <v>1.2725056752608E-2</v>
      </c>
      <c r="V21" s="4">
        <v>0.86124375147801602</v>
      </c>
      <c r="W21" s="4">
        <v>6.7501731086905006E-2</v>
      </c>
      <c r="X21" s="4">
        <v>0.72113313570016102</v>
      </c>
      <c r="Y21" s="4">
        <v>1.3598149653063E-2</v>
      </c>
      <c r="Z21" s="11">
        <v>2.0583208930416599</v>
      </c>
      <c r="AA21" s="11">
        <v>4.1502139753661002E-2</v>
      </c>
      <c r="AB21" s="4">
        <v>0.90563461051358995</v>
      </c>
      <c r="AC21" s="4">
        <v>1.7337750999276001E-2</v>
      </c>
      <c r="AD21" s="13">
        <v>46.531059936955899</v>
      </c>
      <c r="AE21" s="13">
        <v>0.43462425238671498</v>
      </c>
      <c r="AF21" s="4">
        <v>0.83428636805299194</v>
      </c>
      <c r="AG21" s="4">
        <v>1.8371399439781999E-2</v>
      </c>
      <c r="AH21" s="4">
        <v>0.92068037397694802</v>
      </c>
      <c r="AI21" s="4">
        <v>1.9778734564748001E-2</v>
      </c>
      <c r="AJ21" s="4">
        <v>0.84057890116478096</v>
      </c>
      <c r="AK21" s="4">
        <v>1.8437653331383998E-2</v>
      </c>
      <c r="AL21" s="4">
        <v>0.93406290936561798</v>
      </c>
      <c r="AM21" s="4">
        <v>0.17887823875205799</v>
      </c>
      <c r="AN21" s="11">
        <v>3.39125910072993</v>
      </c>
      <c r="AO21" s="11">
        <v>7.0666524151104998E-2</v>
      </c>
      <c r="AP21" s="4">
        <v>0.75428052939923895</v>
      </c>
      <c r="AQ21" s="4">
        <v>1.7234890273421E-2</v>
      </c>
      <c r="AR21" s="4">
        <v>0.82748160809353399</v>
      </c>
      <c r="AS21" s="4">
        <v>1.0457969708566999E-2</v>
      </c>
      <c r="AT21" s="4">
        <v>0.82660337326621003</v>
      </c>
      <c r="AU21" s="4">
        <v>1.8178835903379001E-2</v>
      </c>
      <c r="AV21" s="4">
        <v>0.79191269582033097</v>
      </c>
      <c r="AW21" s="4">
        <v>1.3466679851770001E-2</v>
      </c>
      <c r="AX21" s="4">
        <v>0.78935639173152905</v>
      </c>
      <c r="AY21" s="4">
        <v>2.3058635355017999E-2</v>
      </c>
      <c r="AZ21" s="4">
        <v>0.79850906906008001</v>
      </c>
      <c r="BA21" s="4">
        <v>1.1991942894192999E-2</v>
      </c>
      <c r="BB21" s="4">
        <v>0.83396440244532</v>
      </c>
      <c r="BC21" s="4">
        <v>2.4682591507312002E-2</v>
      </c>
      <c r="BD21" s="4">
        <v>0.80792645583092704</v>
      </c>
      <c r="BE21" s="4">
        <v>1.8754889996640999E-2</v>
      </c>
      <c r="BF21" s="4">
        <v>0.79400296541967197</v>
      </c>
      <c r="BG21" s="4">
        <v>1.8884959512946001E-2</v>
      </c>
      <c r="BH21" s="4">
        <v>0.81126545201251099</v>
      </c>
      <c r="BI21" s="4">
        <v>2.1128540176817999E-2</v>
      </c>
      <c r="BJ21" s="4">
        <v>0.80675280994936605</v>
      </c>
      <c r="BK21" s="4">
        <v>2.7522162249744998E-2</v>
      </c>
      <c r="BL21" s="4">
        <v>0.76427984028823204</v>
      </c>
      <c r="BM21" s="4">
        <v>2.0092054811005001E-2</v>
      </c>
      <c r="BN21" s="4">
        <v>0.81061278730473896</v>
      </c>
      <c r="BO21" s="4">
        <v>2.0831863151712999E-2</v>
      </c>
      <c r="BP21" s="4">
        <v>0.80488862650912396</v>
      </c>
      <c r="BQ21" s="4">
        <v>1.9959866409576001E-2</v>
      </c>
      <c r="BR21" s="4">
        <v>0.77935724424631703</v>
      </c>
      <c r="BS21" s="4">
        <v>2.5203313773383001E-2</v>
      </c>
      <c r="BT21" s="4">
        <v>0.82949068056841102</v>
      </c>
      <c r="BU21" s="4">
        <v>3.9462620529982999E-2</v>
      </c>
      <c r="BV21" s="11">
        <v>2.3309854183574501</v>
      </c>
      <c r="BW21" s="11">
        <v>3.8757424579023002E-2</v>
      </c>
      <c r="BX21" s="4">
        <v>0.816990629430696</v>
      </c>
      <c r="BY21" s="4">
        <v>2.2308412720743999E-2</v>
      </c>
      <c r="BZ21" s="11">
        <v>0.56003636387452205</v>
      </c>
      <c r="CA21" s="11">
        <v>0.31300628658395102</v>
      </c>
    </row>
    <row r="22" spans="1:79" x14ac:dyDescent="0.2">
      <c r="A22" s="1">
        <v>451</v>
      </c>
      <c r="B22" s="11">
        <v>10.9334054129741</v>
      </c>
      <c r="C22" s="11">
        <v>9.6464741841329804E-2</v>
      </c>
      <c r="D22" s="13">
        <v>27.040183613693699</v>
      </c>
      <c r="E22" s="13">
        <v>0.36887572605479202</v>
      </c>
      <c r="F22" s="4">
        <v>0.96264118332904913</v>
      </c>
      <c r="G22" s="4">
        <v>8.4745280500730606E-3</v>
      </c>
      <c r="H22" s="11">
        <v>8.9079056380584714</v>
      </c>
      <c r="I22" s="11">
        <v>7.1013106869648804E-2</v>
      </c>
      <c r="J22" s="11">
        <v>8.8993268451221397</v>
      </c>
      <c r="K22" s="11">
        <v>5.9537519536423597E-2</v>
      </c>
      <c r="L22" s="11">
        <v>1.4196566270777899</v>
      </c>
      <c r="M22" s="11">
        <v>5.6099197383661002E-2</v>
      </c>
      <c r="N22" s="13">
        <v>13.804269223753399</v>
      </c>
      <c r="O22" s="13">
        <v>0.54359018985164598</v>
      </c>
      <c r="P22" s="11">
        <v>1.76015854070218</v>
      </c>
      <c r="Q22" s="11">
        <v>3.0260591301735001E-2</v>
      </c>
      <c r="R22" s="11">
        <v>3.1306678428927901</v>
      </c>
      <c r="S22" s="11">
        <v>9.2529780302916004E-2</v>
      </c>
      <c r="T22" s="4">
        <v>0.97041389638900599</v>
      </c>
      <c r="U22" s="4">
        <v>1.6885303011239E-2</v>
      </c>
      <c r="V22" s="4">
        <v>1.0505916248076701</v>
      </c>
      <c r="W22" s="4">
        <v>6.4148425803830997E-2</v>
      </c>
      <c r="X22" s="4">
        <v>0.72423722435520399</v>
      </c>
      <c r="Y22" s="4">
        <v>1.5652497571721002E-2</v>
      </c>
      <c r="Z22" s="11">
        <v>2.11911346018156</v>
      </c>
      <c r="AA22" s="11">
        <v>5.6812403311360997E-2</v>
      </c>
      <c r="AB22" s="4">
        <v>0.87012806254886199</v>
      </c>
      <c r="AC22" s="4">
        <v>3.2323446296640003E-2</v>
      </c>
      <c r="AD22" s="13">
        <v>45.159931876460803</v>
      </c>
      <c r="AE22" s="13">
        <v>0.600581457747696</v>
      </c>
      <c r="AF22" s="4">
        <v>0.82643374630129396</v>
      </c>
      <c r="AG22" s="4">
        <v>1.7395394964030999E-2</v>
      </c>
      <c r="AH22" s="4">
        <v>0.92258054874872697</v>
      </c>
      <c r="AI22" s="4">
        <v>1.6418915019362001E-2</v>
      </c>
      <c r="AJ22" s="4">
        <v>0.86989784790111901</v>
      </c>
      <c r="AK22" s="4">
        <v>1.9006891121199999E-2</v>
      </c>
      <c r="AL22" s="4">
        <v>0.71056150029086196</v>
      </c>
      <c r="AM22" s="4">
        <v>0.20740693647937</v>
      </c>
      <c r="AN22" s="11">
        <v>3.4325773984004599</v>
      </c>
      <c r="AO22" s="11">
        <v>8.4516679641816E-2</v>
      </c>
      <c r="AP22" s="4">
        <v>0.75200021121091698</v>
      </c>
      <c r="AQ22" s="4">
        <v>1.6746197708754001E-2</v>
      </c>
      <c r="AR22" s="4">
        <v>0.81963843097058298</v>
      </c>
      <c r="AS22" s="4">
        <v>1.5905814192330999E-2</v>
      </c>
      <c r="AT22" s="4">
        <v>0.80944174159235804</v>
      </c>
      <c r="AU22" s="4">
        <v>1.8682947781914001E-2</v>
      </c>
      <c r="AV22" s="4">
        <v>0.80438326385395398</v>
      </c>
      <c r="AW22" s="4">
        <v>1.9885367720149E-2</v>
      </c>
      <c r="AX22" s="4">
        <v>0.78772917363085804</v>
      </c>
      <c r="AY22" s="4">
        <v>2.0478922637197999E-2</v>
      </c>
      <c r="AZ22" s="4">
        <v>0.81962691335552496</v>
      </c>
      <c r="BA22" s="4">
        <v>2.5611303119902E-2</v>
      </c>
      <c r="BB22" s="4">
        <v>0.86486312262643905</v>
      </c>
      <c r="BC22" s="4">
        <v>2.6847918794299E-2</v>
      </c>
      <c r="BD22" s="4">
        <v>0.832633396494043</v>
      </c>
      <c r="BE22" s="4">
        <v>1.9747253551618001E-2</v>
      </c>
      <c r="BF22" s="4">
        <v>0.83310757799649104</v>
      </c>
      <c r="BG22" s="4">
        <v>1.8460840917683002E-2</v>
      </c>
      <c r="BH22" s="4">
        <v>0.82151182283388602</v>
      </c>
      <c r="BI22" s="4">
        <v>2.2022687105213001E-2</v>
      </c>
      <c r="BJ22" s="4">
        <v>0.82713817915245802</v>
      </c>
      <c r="BK22" s="4">
        <v>3.1690275048624997E-2</v>
      </c>
      <c r="BL22" s="4">
        <v>0.78507561178567797</v>
      </c>
      <c r="BM22" s="4">
        <v>1.9930993635709E-2</v>
      </c>
      <c r="BN22" s="4">
        <v>0.81700013752110501</v>
      </c>
      <c r="BO22" s="4">
        <v>2.4860252423207E-2</v>
      </c>
      <c r="BP22" s="4">
        <v>0.80210918971407497</v>
      </c>
      <c r="BQ22" s="4">
        <v>2.0021875819591001E-2</v>
      </c>
      <c r="BR22" s="4">
        <v>0.79769575445838803</v>
      </c>
      <c r="BS22" s="4">
        <v>2.7556530152841999E-2</v>
      </c>
      <c r="BT22" s="4">
        <v>0.81899795575192103</v>
      </c>
      <c r="BU22" s="4">
        <v>3.9653842593632999E-2</v>
      </c>
      <c r="BV22" s="11">
        <v>2.36663813344212</v>
      </c>
      <c r="BW22" s="11">
        <v>4.2992766012869998E-2</v>
      </c>
      <c r="BX22" s="4">
        <v>0.79982301937181399</v>
      </c>
      <c r="BY22" s="4">
        <v>2.2807483166656001E-2</v>
      </c>
      <c r="BZ22" s="11">
        <v>0.48684923538636099</v>
      </c>
      <c r="CA22" s="11">
        <v>0.392925675803807</v>
      </c>
    </row>
    <row r="23" spans="1:79" x14ac:dyDescent="0.2">
      <c r="A23" s="1">
        <v>452</v>
      </c>
      <c r="B23" s="11">
        <v>10.9163976711095</v>
      </c>
      <c r="C23" s="11">
        <v>9.6314683614610708E-2</v>
      </c>
      <c r="D23" s="13">
        <v>27.821026419344001</v>
      </c>
      <c r="E23" s="13">
        <v>0.24199678584607101</v>
      </c>
      <c r="F23" s="4">
        <v>0.96546874821173201</v>
      </c>
      <c r="G23" s="4">
        <v>8.0708893407116997E-3</v>
      </c>
      <c r="H23" s="11">
        <v>8.8567291125599592</v>
      </c>
      <c r="I23" s="11">
        <v>7.10525721925198E-2</v>
      </c>
      <c r="J23" s="11">
        <v>8.8601721106140001</v>
      </c>
      <c r="K23" s="11">
        <v>6.0450633177231997E-2</v>
      </c>
      <c r="L23" s="11">
        <v>1.48204825401607</v>
      </c>
      <c r="M23" s="11">
        <v>4.3129292888674002E-2</v>
      </c>
      <c r="N23" s="13">
        <v>19.0011617741539</v>
      </c>
      <c r="O23" s="13">
        <v>0.59065632139159796</v>
      </c>
      <c r="P23" s="11">
        <v>1.78703836329059</v>
      </c>
      <c r="Q23" s="11">
        <v>3.3725421487662999E-2</v>
      </c>
      <c r="R23" s="11">
        <v>2.9491899697444302</v>
      </c>
      <c r="S23" s="11">
        <v>7.8011733793542995E-2</v>
      </c>
      <c r="T23" s="4">
        <v>0.99196442839741195</v>
      </c>
      <c r="U23" s="4">
        <v>1.6465953093467999E-2</v>
      </c>
      <c r="V23" s="4">
        <v>1.0478990676081501</v>
      </c>
      <c r="W23" s="4">
        <v>5.8266848726416E-2</v>
      </c>
      <c r="X23" s="4">
        <v>0.71883853852189294</v>
      </c>
      <c r="Y23" s="4">
        <v>1.5219316194059E-2</v>
      </c>
      <c r="Z23" s="11">
        <v>2.0448063091804798</v>
      </c>
      <c r="AA23" s="11">
        <v>4.8111351626694998E-2</v>
      </c>
      <c r="AB23" s="4">
        <v>0.889244370811061</v>
      </c>
      <c r="AC23" s="4">
        <v>3.2102649070380997E-2</v>
      </c>
      <c r="AD23" s="13">
        <v>44.8373048855874</v>
      </c>
      <c r="AE23" s="13">
        <v>0.54622750436141698</v>
      </c>
      <c r="AF23" s="4">
        <v>0.83040236793484001</v>
      </c>
      <c r="AG23" s="4">
        <v>1.7486608625765E-2</v>
      </c>
      <c r="AH23" s="4">
        <v>0.92992125878135501</v>
      </c>
      <c r="AI23" s="4">
        <v>1.5928825091842999E-2</v>
      </c>
      <c r="AJ23" s="4">
        <v>0.85413344804525604</v>
      </c>
      <c r="AK23" s="4">
        <v>1.8099782741395998E-2</v>
      </c>
      <c r="AL23" s="4">
        <v>0.69644287797174598</v>
      </c>
      <c r="AM23" s="4">
        <v>0.203306432028314</v>
      </c>
      <c r="AN23" s="11">
        <v>3.4133101275865698</v>
      </c>
      <c r="AO23" s="11">
        <v>8.4956637591927994E-2</v>
      </c>
      <c r="AP23" s="4">
        <v>0.73728380544764005</v>
      </c>
      <c r="AQ23" s="4">
        <v>1.6573775457061998E-2</v>
      </c>
      <c r="AR23" s="4">
        <v>0.84249258850672704</v>
      </c>
      <c r="AS23" s="4">
        <v>1.5389055189701E-2</v>
      </c>
      <c r="AT23" s="4">
        <v>0.80679820921601997</v>
      </c>
      <c r="AU23" s="4">
        <v>1.7529381620659999E-2</v>
      </c>
      <c r="AV23" s="4">
        <v>0.80264400713073003</v>
      </c>
      <c r="AW23" s="4">
        <v>1.9004329427745E-2</v>
      </c>
      <c r="AX23" s="4">
        <v>0.78927479002724199</v>
      </c>
      <c r="AY23" s="4">
        <v>2.0123513643889999E-2</v>
      </c>
      <c r="AZ23" s="4">
        <v>0.81456908397016903</v>
      </c>
      <c r="BA23" s="4">
        <v>2.5213440455992001E-2</v>
      </c>
      <c r="BB23" s="4">
        <v>0.82351063851150297</v>
      </c>
      <c r="BC23" s="4">
        <v>2.3633892157736001E-2</v>
      </c>
      <c r="BD23" s="4">
        <v>0.82346201139928799</v>
      </c>
      <c r="BE23" s="4">
        <v>1.9766847273838001E-2</v>
      </c>
      <c r="BF23" s="4">
        <v>0.82175912571420295</v>
      </c>
      <c r="BG23" s="4">
        <v>2.5308128521394E-2</v>
      </c>
      <c r="BH23" s="4">
        <v>0.81738202008002303</v>
      </c>
      <c r="BI23" s="4">
        <v>2.0529659318555001E-2</v>
      </c>
      <c r="BJ23" s="4">
        <v>0.81953774209827601</v>
      </c>
      <c r="BK23" s="4">
        <v>3.2149722057348999E-2</v>
      </c>
      <c r="BL23" s="4">
        <v>0.77287990791213401</v>
      </c>
      <c r="BM23" s="4">
        <v>1.7839217102003001E-2</v>
      </c>
      <c r="BN23" s="4">
        <v>0.81976643268509297</v>
      </c>
      <c r="BO23" s="4">
        <v>2.3746065311169001E-2</v>
      </c>
      <c r="BP23" s="4">
        <v>0.81361314642490401</v>
      </c>
      <c r="BQ23" s="4">
        <v>1.9532560877923998E-2</v>
      </c>
      <c r="BR23" s="4">
        <v>0.77379010963658101</v>
      </c>
      <c r="BS23" s="4">
        <v>2.6160183945475E-2</v>
      </c>
      <c r="BT23" s="4">
        <v>0.80618056107348002</v>
      </c>
      <c r="BU23" s="4">
        <v>3.8334900152159998E-2</v>
      </c>
      <c r="BV23" s="11">
        <v>2.3433192761647299</v>
      </c>
      <c r="BW23" s="11">
        <v>3.9879354016566997E-2</v>
      </c>
      <c r="BX23" s="4">
        <v>0.79767216670093399</v>
      </c>
      <c r="BY23" s="4">
        <v>2.2247086692823E-2</v>
      </c>
      <c r="BZ23" s="11">
        <v>0.48268062379017601</v>
      </c>
      <c r="CA23" s="11">
        <v>0.38955844939944501</v>
      </c>
    </row>
    <row r="24" spans="1:79" x14ac:dyDescent="0.2">
      <c r="A24" s="1">
        <v>491</v>
      </c>
      <c r="B24" s="11">
        <v>10.9979788356468</v>
      </c>
      <c r="C24" s="11">
        <v>9.7034469050067504E-2</v>
      </c>
      <c r="D24" s="13">
        <v>25.214585351584802</v>
      </c>
      <c r="E24" s="13">
        <v>0.47161309094068998</v>
      </c>
      <c r="F24" s="4">
        <v>0.94270203693134103</v>
      </c>
      <c r="G24" s="4">
        <v>6.6331106128468204E-3</v>
      </c>
      <c r="H24" s="11">
        <v>8.7461077476924292</v>
      </c>
      <c r="I24" s="11">
        <v>6.5424388808590694E-2</v>
      </c>
      <c r="J24" s="11">
        <v>8.7377775141335494</v>
      </c>
      <c r="K24" s="11">
        <v>5.9551261509576292E-2</v>
      </c>
      <c r="L24" s="11">
        <v>1.3335161774147</v>
      </c>
      <c r="M24" s="11">
        <v>3.3832104744439997E-2</v>
      </c>
      <c r="N24" s="13">
        <v>15.5089721130726</v>
      </c>
      <c r="O24" s="13">
        <v>0.48585266800243299</v>
      </c>
      <c r="P24" s="11">
        <v>1.8204277542912399</v>
      </c>
      <c r="Q24" s="11">
        <v>3.3099852118861003E-2</v>
      </c>
      <c r="R24" s="11">
        <v>2.9244513560020899</v>
      </c>
      <c r="S24" s="11">
        <v>9.0177338594993994E-2</v>
      </c>
      <c r="T24" s="4">
        <v>0.98938990031777896</v>
      </c>
      <c r="U24" s="4">
        <v>1.175086115169E-2</v>
      </c>
      <c r="V24" s="4">
        <v>0.87337061619024803</v>
      </c>
      <c r="W24" s="4">
        <v>5.9054201456559999E-2</v>
      </c>
      <c r="X24" s="4">
        <v>0.73694317662193698</v>
      </c>
      <c r="Y24" s="4">
        <v>1.2899186700322999E-2</v>
      </c>
      <c r="Z24" s="11">
        <v>2.16806830626577</v>
      </c>
      <c r="AA24" s="11">
        <v>5.3180030440585002E-2</v>
      </c>
      <c r="AB24" s="4">
        <v>0.86404257553980002</v>
      </c>
      <c r="AC24" s="4">
        <v>3.0758542985944E-2</v>
      </c>
      <c r="AD24" s="13">
        <v>44.124260137879901</v>
      </c>
      <c r="AE24" s="13">
        <v>0.47994261330062898</v>
      </c>
      <c r="AF24" s="4">
        <v>0.80309329291146303</v>
      </c>
      <c r="AG24" s="4">
        <v>1.6486241959816999E-2</v>
      </c>
      <c r="AH24" s="4">
        <v>0.92900058014050302</v>
      </c>
      <c r="AI24" s="4">
        <v>1.7316140953485E-2</v>
      </c>
      <c r="AJ24" s="4">
        <v>0.83311912920461095</v>
      </c>
      <c r="AK24" s="4">
        <v>1.8159798558385998E-2</v>
      </c>
      <c r="AL24" s="4">
        <v>0.88192687601970199</v>
      </c>
      <c r="AM24" s="4">
        <v>0.23305975292442299</v>
      </c>
      <c r="AN24" s="11">
        <v>3.3145652006431501</v>
      </c>
      <c r="AO24" s="11">
        <v>7.3190933394274002E-2</v>
      </c>
      <c r="AP24" s="4">
        <v>0.73374987176431095</v>
      </c>
      <c r="AQ24" s="4">
        <v>1.4830741276577001E-2</v>
      </c>
      <c r="AR24" s="4">
        <v>0.79891445133252603</v>
      </c>
      <c r="AS24" s="4">
        <v>1.2907080347088999E-2</v>
      </c>
      <c r="AT24" s="4">
        <v>0.80693250641612402</v>
      </c>
      <c r="AU24" s="4">
        <v>1.9375096685748001E-2</v>
      </c>
      <c r="AV24" s="4">
        <v>0.76887438634938599</v>
      </c>
      <c r="AW24" s="4">
        <v>2.2103376631035999E-2</v>
      </c>
      <c r="AX24" s="4">
        <v>0.79286169952902996</v>
      </c>
      <c r="AY24" s="4">
        <v>2.0882959470637001E-2</v>
      </c>
      <c r="AZ24" s="4">
        <v>0.77827624957935904</v>
      </c>
      <c r="BA24" s="4">
        <v>2.4950137571774E-2</v>
      </c>
      <c r="BB24" s="4">
        <v>0.83191900365699201</v>
      </c>
      <c r="BC24" s="4">
        <v>2.1155335962266E-2</v>
      </c>
      <c r="BD24" s="4">
        <v>0.78727119154629199</v>
      </c>
      <c r="BE24" s="4">
        <v>1.8048293500742E-2</v>
      </c>
      <c r="BF24" s="4">
        <v>0.79625149582394295</v>
      </c>
      <c r="BG24" s="4">
        <v>2.2611919644572001E-2</v>
      </c>
      <c r="BH24" s="4">
        <v>0.78186732312379204</v>
      </c>
      <c r="BI24" s="4">
        <v>2.0638377987771E-2</v>
      </c>
      <c r="BJ24" s="4">
        <v>0.80587861992728105</v>
      </c>
      <c r="BK24" s="4">
        <v>2.6392807023579001E-2</v>
      </c>
      <c r="BL24" s="4">
        <v>0.76632218344071201</v>
      </c>
      <c r="BM24" s="4">
        <v>1.8943258254970001E-2</v>
      </c>
      <c r="BN24" s="4">
        <v>0.79785561900106505</v>
      </c>
      <c r="BO24" s="4">
        <v>2.5778122704412001E-2</v>
      </c>
      <c r="BP24" s="4">
        <v>0.78871539066247398</v>
      </c>
      <c r="BQ24" s="4">
        <v>1.7965017081300001E-2</v>
      </c>
      <c r="BR24" s="4">
        <v>0.77582142457292502</v>
      </c>
      <c r="BS24" s="4">
        <v>2.5673192991639001E-2</v>
      </c>
      <c r="BT24" s="4">
        <v>0.79689234621568705</v>
      </c>
      <c r="BU24" s="4">
        <v>3.7543734103329E-2</v>
      </c>
      <c r="BV24" s="11">
        <v>2.3602405844161698</v>
      </c>
      <c r="BW24" s="11">
        <v>4.2877856103039999E-2</v>
      </c>
      <c r="BX24" s="4">
        <v>0.77244890943458</v>
      </c>
      <c r="BY24" s="4">
        <v>2.1123287209740001E-2</v>
      </c>
      <c r="BZ24" s="11">
        <v>1.4722524076992201</v>
      </c>
      <c r="CA24" s="11">
        <v>0.86345773544994897</v>
      </c>
    </row>
    <row r="25" spans="1:79" x14ac:dyDescent="0.2">
      <c r="A25" s="1">
        <v>492</v>
      </c>
      <c r="B25" s="11">
        <v>11.0249486482991</v>
      </c>
      <c r="C25" s="11">
        <v>9.7272421994894998E-2</v>
      </c>
      <c r="D25" s="13">
        <v>26.980180890791701</v>
      </c>
      <c r="E25" s="13">
        <v>0.45042554089194398</v>
      </c>
      <c r="F25" s="4">
        <v>0.95312750736818308</v>
      </c>
      <c r="G25" s="4">
        <v>7.7324271695582E-3</v>
      </c>
      <c r="H25" s="11">
        <v>8.7911193590011205</v>
      </c>
      <c r="I25" s="11">
        <v>6.4812923514688495E-2</v>
      </c>
      <c r="J25" s="11">
        <v>8.7972360636663005</v>
      </c>
      <c r="K25" s="11">
        <v>5.9956494033118701E-2</v>
      </c>
      <c r="L25" s="11">
        <v>1.5082624377574501</v>
      </c>
      <c r="M25" s="11">
        <v>3.2034690169108003E-2</v>
      </c>
      <c r="N25" s="13">
        <v>13.881384570348899</v>
      </c>
      <c r="O25" s="13">
        <v>0.46538161973897701</v>
      </c>
      <c r="P25" s="11">
        <v>1.78500745278441</v>
      </c>
      <c r="Q25" s="11">
        <v>3.3203011618525999E-2</v>
      </c>
      <c r="R25" s="11">
        <v>3.0349116099634998</v>
      </c>
      <c r="S25" s="11">
        <v>0.119848105510812</v>
      </c>
      <c r="T25" s="4">
        <v>0.97163618431699195</v>
      </c>
      <c r="U25" s="4">
        <v>1.4630208782302E-2</v>
      </c>
      <c r="V25" s="4">
        <v>0.99250086039308705</v>
      </c>
      <c r="W25" s="4">
        <v>5.2482801511315E-2</v>
      </c>
      <c r="X25" s="4">
        <v>0.71937747798061702</v>
      </c>
      <c r="Y25" s="4">
        <v>1.3003283157691E-2</v>
      </c>
      <c r="Z25" s="11">
        <v>2.2349491681472098</v>
      </c>
      <c r="AA25" s="11">
        <v>6.7783408646926002E-2</v>
      </c>
      <c r="AB25" s="4">
        <v>0.85291680320141094</v>
      </c>
      <c r="AC25" s="4">
        <v>3.0714903451156E-2</v>
      </c>
      <c r="AD25" s="13">
        <v>43.696045856373601</v>
      </c>
      <c r="AE25" s="13">
        <v>0.37702896264401498</v>
      </c>
      <c r="AF25" s="4">
        <v>0.82801634072472097</v>
      </c>
      <c r="AG25" s="4">
        <v>1.9399816425782999E-2</v>
      </c>
      <c r="AH25" s="4">
        <v>0.92168201995153198</v>
      </c>
      <c r="AI25" s="4">
        <v>1.7774353179012999E-2</v>
      </c>
      <c r="AJ25" s="4">
        <v>0.81994185225605098</v>
      </c>
      <c r="AK25" s="4">
        <v>1.8813155131260001E-2</v>
      </c>
      <c r="AL25" s="4">
        <v>0.88391267348229496</v>
      </c>
      <c r="AM25" s="4">
        <v>0.233579201490757</v>
      </c>
      <c r="AN25" s="11">
        <v>3.3752137092741301</v>
      </c>
      <c r="AO25" s="11">
        <v>7.2234361161558E-2</v>
      </c>
      <c r="AP25" s="4">
        <v>0.74143025004249097</v>
      </c>
      <c r="AQ25" s="4">
        <v>1.6172486312645E-2</v>
      </c>
      <c r="AR25" s="4">
        <v>0.82062924720627795</v>
      </c>
      <c r="AS25" s="4">
        <v>1.4267498093325E-2</v>
      </c>
      <c r="AT25" s="4">
        <v>0.81398037906366505</v>
      </c>
      <c r="AU25" s="4">
        <v>1.8367209805273999E-2</v>
      </c>
      <c r="AV25" s="4">
        <v>0.78432787816206195</v>
      </c>
      <c r="AW25" s="4">
        <v>2.1555815724683E-2</v>
      </c>
      <c r="AX25" s="4">
        <v>0.82629311363404201</v>
      </c>
      <c r="AY25" s="4">
        <v>2.1759580153331001E-2</v>
      </c>
      <c r="AZ25" s="4">
        <v>0.79512516195134197</v>
      </c>
      <c r="BA25" s="4">
        <v>2.5565395107837001E-2</v>
      </c>
      <c r="BB25" s="4">
        <v>0.86216592043440698</v>
      </c>
      <c r="BC25" s="4">
        <v>2.2256209708944E-2</v>
      </c>
      <c r="BD25" s="4">
        <v>0.80732037924198197</v>
      </c>
      <c r="BE25" s="4">
        <v>1.8982061704141E-2</v>
      </c>
      <c r="BF25" s="4">
        <v>0.815739456776709</v>
      </c>
      <c r="BG25" s="4">
        <v>1.9793891546928E-2</v>
      </c>
      <c r="BH25" s="4">
        <v>0.797276624165978</v>
      </c>
      <c r="BI25" s="4">
        <v>2.0662740760293001E-2</v>
      </c>
      <c r="BJ25" s="4">
        <v>0.81374736546848703</v>
      </c>
      <c r="BK25" s="4">
        <v>2.6415938870619E-2</v>
      </c>
      <c r="BL25" s="4">
        <v>0.78239159221003696</v>
      </c>
      <c r="BM25" s="4">
        <v>1.8751629888067001E-2</v>
      </c>
      <c r="BN25" s="4">
        <v>0.80870197131463495</v>
      </c>
      <c r="BO25" s="4">
        <v>2.5635691290757E-2</v>
      </c>
      <c r="BP25" s="4">
        <v>0.79227300649642796</v>
      </c>
      <c r="BQ25" s="4">
        <v>1.9871122608845999E-2</v>
      </c>
      <c r="BR25" s="4">
        <v>0.78593102397020298</v>
      </c>
      <c r="BS25" s="4">
        <v>2.6507517920506998E-2</v>
      </c>
      <c r="BT25" s="4">
        <v>0.81037121537228596</v>
      </c>
      <c r="BU25" s="4">
        <v>3.8190700816572998E-2</v>
      </c>
      <c r="BV25" s="11">
        <v>2.4008288028603002</v>
      </c>
      <c r="BW25" s="11">
        <v>4.2389326244446003E-2</v>
      </c>
      <c r="BX25" s="4">
        <v>0.78750326477397703</v>
      </c>
      <c r="BY25" s="4">
        <v>2.2193535447889001E-2</v>
      </c>
      <c r="BZ25" s="11">
        <v>1.56461013663979</v>
      </c>
      <c r="CA25" s="11">
        <v>0.91764069500124201</v>
      </c>
    </row>
    <row r="26" spans="1:79" x14ac:dyDescent="0.2">
      <c r="BT26" s="4"/>
    </row>
    <row r="27" spans="1:79" x14ac:dyDescent="0.2">
      <c r="A27" s="1" t="s">
        <v>116</v>
      </c>
      <c r="B27" s="11">
        <f>AVERAGE(B4:B25)</f>
        <v>10.879592055445244</v>
      </c>
      <c r="D27" s="13">
        <f>AVERAGE(D4:D25)</f>
        <v>27.636923606967965</v>
      </c>
      <c r="F27" s="11">
        <f>AVERAGE(F4:F25)</f>
        <v>0.96824166564867442</v>
      </c>
      <c r="H27" s="11">
        <f>AVERAGE(H4:H25)</f>
        <v>8.8366522061051498</v>
      </c>
      <c r="J27" s="11">
        <f>AVERAGE(J4:J25)</f>
        <v>8.8741937941404654</v>
      </c>
      <c r="L27" s="11">
        <f>AVERAGE(L4:L25)</f>
        <v>1.2702075547910681</v>
      </c>
      <c r="M27" s="7"/>
      <c r="N27" s="13">
        <f>AVERAGE(N4:N25)</f>
        <v>13.294019813776949</v>
      </c>
      <c r="P27" s="11">
        <f>AVERAGE(P4:P25)</f>
        <v>1.8372509462594702</v>
      </c>
      <c r="R27" s="11">
        <f>AVERAGE(R4:R25)</f>
        <v>3.0845661816272236</v>
      </c>
      <c r="T27" s="4">
        <f>AVERAGE(T4:T25)</f>
        <v>0.9893663842685535</v>
      </c>
      <c r="U27" s="4"/>
      <c r="V27" s="4">
        <f>AVERAGE(V4:V25)</f>
        <v>0.96714161486177697</v>
      </c>
      <c r="W27" s="4"/>
      <c r="X27" s="4">
        <f>AVERAGE(X4:X25)</f>
        <v>0.72352220364833741</v>
      </c>
      <c r="Z27" s="11">
        <f>AVERAGE(Z4:Z25)</f>
        <v>2.0705073138021532</v>
      </c>
      <c r="AB27" s="4">
        <f>AVERAGE(AB4:AB25)</f>
        <v>0.88977196828727434</v>
      </c>
      <c r="AD27" s="13">
        <f>AVERAGE(AD4:AD25)</f>
        <v>46.151034088097106</v>
      </c>
      <c r="AF27" s="4">
        <f>AVERAGE(AF4:AF25)</f>
        <v>0.83981874644628363</v>
      </c>
      <c r="AG27" s="4"/>
      <c r="AH27" s="4">
        <f>AVERAGE(AH4:AH25)</f>
        <v>0.9338061894213735</v>
      </c>
      <c r="AI27" s="4"/>
      <c r="AJ27" s="4">
        <f>AVERAGE(AJ4:AJ25)</f>
        <v>0.85158336612335317</v>
      </c>
      <c r="AK27" s="4"/>
      <c r="AL27" s="4">
        <f>AVERAGE(AL4:AL25)</f>
        <v>1.0511631454338846</v>
      </c>
      <c r="AN27" s="11">
        <f>AVERAGE(AN4:AN25)</f>
        <v>3.4261876744587223</v>
      </c>
      <c r="AP27" s="4">
        <f>AVERAGE(AP4:AP25)</f>
        <v>0.76444105793283934</v>
      </c>
      <c r="AQ27" s="4"/>
      <c r="AR27" s="4">
        <f>AVERAGE(AR4:AR25)</f>
        <v>0.83347472935346612</v>
      </c>
      <c r="AS27" s="4"/>
      <c r="AT27" s="4">
        <f>AVERAGE(AT4:AT25)</f>
        <v>0.82965700357048811</v>
      </c>
      <c r="AU27" s="4"/>
      <c r="AV27" s="4">
        <f>AVERAGE(AV4:AV25)</f>
        <v>0.79118587776302407</v>
      </c>
      <c r="AW27" s="4"/>
      <c r="AX27" s="4">
        <f>AVERAGE(AX4:AX25)</f>
        <v>0.81218298089687868</v>
      </c>
      <c r="AY27" s="4"/>
      <c r="AZ27" s="4">
        <f>AVERAGE(AZ4:AZ25)</f>
        <v>0.81581529259709606</v>
      </c>
      <c r="BA27" s="4"/>
      <c r="BB27" s="4">
        <f>AVERAGE(BB4:BB25)</f>
        <v>0.85114994689197765</v>
      </c>
      <c r="BC27" s="4"/>
      <c r="BD27" s="4">
        <f>AVERAGE(BD4:BD25)</f>
        <v>0.81824500105333164</v>
      </c>
      <c r="BE27" s="4"/>
      <c r="BF27" s="4">
        <f>AVERAGE(BF4:BF25)</f>
        <v>0.83674530157358729</v>
      </c>
      <c r="BG27" s="4"/>
      <c r="BH27" s="4">
        <f>AVERAGE(BH4:BH25)</f>
        <v>0.82238578387157157</v>
      </c>
      <c r="BI27" s="4"/>
      <c r="BJ27" s="4">
        <f>AVERAGE(BJ4:BJ25)</f>
        <v>0.82819080074330031</v>
      </c>
      <c r="BK27" s="4"/>
      <c r="BL27" s="4">
        <f>AVERAGE(BL4:BL25)</f>
        <v>0.785284580584235</v>
      </c>
      <c r="BM27" s="4"/>
      <c r="BN27" s="4">
        <f>AVERAGE(BN4:BN25)</f>
        <v>0.81984652972089789</v>
      </c>
      <c r="BO27" s="4"/>
      <c r="BP27" s="4">
        <f>AVERAGE(BP4:BP25)</f>
        <v>0.8177166120816427</v>
      </c>
      <c r="BQ27" s="4"/>
      <c r="BR27" s="4">
        <f>AVERAGE(BR4:BR25)</f>
        <v>0.80090829762414761</v>
      </c>
      <c r="BT27" s="4">
        <f>AVERAGE(BT4:BT25)</f>
        <v>0.84526752905889968</v>
      </c>
      <c r="BV27" s="11">
        <f>AVERAGE(BV4:BV25)</f>
        <v>2.3351539780778348</v>
      </c>
      <c r="BX27" s="4">
        <f>AVERAGE(BX4:BX25)</f>
        <v>0.81691516407318465</v>
      </c>
      <c r="BZ27" s="11">
        <f>AVERAGE(BZ4:BZ25)</f>
        <v>1.5070354234242196</v>
      </c>
    </row>
    <row r="28" spans="1:79" x14ac:dyDescent="0.2">
      <c r="A28" s="1" t="s">
        <v>3</v>
      </c>
      <c r="B28" s="11">
        <f>2*STDEV(B4:B25)</f>
        <v>0.14679963445678582</v>
      </c>
      <c r="D28" s="13">
        <f>2*STDEV(D4:D25)</f>
        <v>1.7332082119229422</v>
      </c>
      <c r="F28" s="11">
        <f>2*STDEV(F4:F25)</f>
        <v>3.1644398698625453E-2</v>
      </c>
      <c r="H28" s="11">
        <f>2*STDEV(H4:H25)</f>
        <v>0.24583403719771735</v>
      </c>
      <c r="J28" s="11">
        <f>2*STDEV(J4:J25)</f>
        <v>0.21728712467811423</v>
      </c>
      <c r="L28" s="11">
        <f>2*STDEV(L4:L25)</f>
        <v>0.36396299258929388</v>
      </c>
      <c r="M28" s="7"/>
      <c r="N28" s="13">
        <f>2*STDEV(N4:N25)</f>
        <v>4.0428166330306379</v>
      </c>
      <c r="P28" s="11">
        <f>2*STDEV(P4:P25)</f>
        <v>0.39579957663268694</v>
      </c>
      <c r="R28" s="11">
        <f>2*STDEV(R4:R25)</f>
        <v>0.22589609801731061</v>
      </c>
      <c r="T28" s="4">
        <f>2*STDEV(T4:T25)</f>
        <v>3.1696780206094025E-2</v>
      </c>
      <c r="U28" s="4"/>
      <c r="V28" s="4">
        <f>2*STDEV(V4:V25)</f>
        <v>0.19053520985514744</v>
      </c>
      <c r="W28" s="4"/>
      <c r="X28" s="4">
        <f>2*STDEV(X4:X25)</f>
        <v>1.9640292636636327E-2</v>
      </c>
      <c r="Z28" s="11">
        <f>2*STDEV(Z4:Z25)</f>
        <v>0.15117302874413915</v>
      </c>
      <c r="AB28" s="4">
        <f>2*STDEV(AB4:AB25)</f>
        <v>6.2985733510439124E-2</v>
      </c>
      <c r="AD28" s="13">
        <f>2*STDEV(AD4:AD25)</f>
        <v>1.9924126899663823</v>
      </c>
      <c r="AF28" s="4">
        <f>2*STDEV(AF4:AF25)</f>
        <v>5.3541393408156522E-2</v>
      </c>
      <c r="AG28" s="4"/>
      <c r="AH28" s="4">
        <f>2*STDEV(AH4:AH25)</f>
        <v>5.4599328961748739E-2</v>
      </c>
      <c r="AI28" s="4"/>
      <c r="AJ28" s="4">
        <f>2*STDEV(AJ4:AJ25)</f>
        <v>3.4359742633319312E-2</v>
      </c>
      <c r="AK28" s="4"/>
      <c r="AL28" s="4">
        <f>2*STDEV(AL4:AL25)</f>
        <v>0.71956494793253578</v>
      </c>
      <c r="AN28" s="11">
        <f>2*STDEV(AN4:AN25)</f>
        <v>0.14211634706867082</v>
      </c>
      <c r="AP28" s="4">
        <f>2*STDEV(AP4:AP25)</f>
        <v>3.1405163092733147E-2</v>
      </c>
      <c r="AQ28" s="4"/>
      <c r="AR28" s="4">
        <f>2*STDEV(AR4:AR25)</f>
        <v>3.0457365124825282E-2</v>
      </c>
      <c r="AS28" s="4"/>
      <c r="AT28" s="4">
        <f>2*STDEV(AT4:AT25)</f>
        <v>2.9330459810029557E-2</v>
      </c>
      <c r="AU28" s="4"/>
      <c r="AV28" s="4">
        <f>2*STDEV(AV4:AV25)</f>
        <v>3.1529756221254784E-2</v>
      </c>
      <c r="AW28" s="4"/>
      <c r="AX28" s="4">
        <f>2*STDEV(AX4:AX25)</f>
        <v>4.7062828114747698E-2</v>
      </c>
      <c r="AY28" s="4"/>
      <c r="AZ28" s="4">
        <f>2*STDEV(AZ4:AZ25)</f>
        <v>3.5156854813752164E-2</v>
      </c>
      <c r="BA28" s="4"/>
      <c r="BB28" s="4">
        <f>2*STDEV(BB4:BB25)</f>
        <v>5.9574482784195588E-2</v>
      </c>
      <c r="BC28" s="4"/>
      <c r="BD28" s="4">
        <f>2*STDEV(BD4:BD25)</f>
        <v>4.3762152995482216E-2</v>
      </c>
      <c r="BE28" s="4"/>
      <c r="BF28" s="4">
        <f>2*STDEV(BF4:BF25)</f>
        <v>6.1070261274120498E-2</v>
      </c>
      <c r="BG28" s="4"/>
      <c r="BH28" s="4">
        <f>2*STDEV(BH4:BH25)</f>
        <v>3.9909061077963444E-2</v>
      </c>
      <c r="BI28" s="4"/>
      <c r="BJ28" s="4">
        <f>2*STDEV(BJ4:BJ25)</f>
        <v>4.354929090279766E-2</v>
      </c>
      <c r="BK28" s="4"/>
      <c r="BL28" s="4">
        <f>2*STDEV(BL4:BL25)</f>
        <v>4.88688283336908E-2</v>
      </c>
      <c r="BM28" s="4"/>
      <c r="BN28" s="4">
        <f>2*STDEV(BN4:BN25)</f>
        <v>5.1967784001784978E-2</v>
      </c>
      <c r="BO28" s="4"/>
      <c r="BP28" s="4">
        <f>2*STDEV(BP4:BP25)</f>
        <v>5.1117172117633246E-2</v>
      </c>
      <c r="BQ28" s="4"/>
      <c r="BR28" s="4">
        <f>2*STDEV(BR4:BR25)</f>
        <v>4.6380117782454038E-2</v>
      </c>
      <c r="BT28" s="4">
        <f>2*STDEV(BT4:BT25)</f>
        <v>4.7427652360682575E-2</v>
      </c>
      <c r="BV28" s="11">
        <f>2*STDEV(BV4:BV25)</f>
        <v>9.4362384259357224E-2</v>
      </c>
      <c r="BX28" s="4">
        <f>2*STDEV(BX4:BX25)</f>
        <v>5.0530533147363083E-2</v>
      </c>
      <c r="BZ28" s="11">
        <f>2*STDEV(BZ4:BZ25)</f>
        <v>0.96618346250075893</v>
      </c>
    </row>
    <row r="30" spans="1:79" x14ac:dyDescent="0.2">
      <c r="A30" s="1" t="s">
        <v>117</v>
      </c>
      <c r="B30" s="11">
        <f>101635/10000</f>
        <v>10.163500000000001</v>
      </c>
      <c r="D30" s="1">
        <v>33.799999999999997</v>
      </c>
      <c r="F30" s="1">
        <v>1.08</v>
      </c>
      <c r="H30" s="11">
        <f>85048/10000</f>
        <v>8.5047999999999995</v>
      </c>
      <c r="J30" s="11">
        <f>85048/10000</f>
        <v>8.5047999999999995</v>
      </c>
      <c r="L30" s="1">
        <v>1.42</v>
      </c>
      <c r="N30" s="1">
        <v>18.8</v>
      </c>
      <c r="R30" s="1">
        <v>3.61</v>
      </c>
      <c r="T30" s="1">
        <v>1.01</v>
      </c>
      <c r="V30" s="1">
        <v>1.19</v>
      </c>
      <c r="X30" s="1">
        <v>0.79</v>
      </c>
      <c r="Z30" s="1">
        <v>2.79</v>
      </c>
      <c r="AB30" s="1">
        <v>0.85499999999999998</v>
      </c>
      <c r="AD30" s="1">
        <v>45.8</v>
      </c>
      <c r="AF30" s="4">
        <v>0.79</v>
      </c>
      <c r="AG30" s="4"/>
      <c r="AH30" s="4">
        <v>0.84799999999999998</v>
      </c>
      <c r="AJ30" s="4">
        <v>0.82399999999999995</v>
      </c>
      <c r="AL30" s="1">
        <v>0.66400000000000003</v>
      </c>
      <c r="AN30" s="1">
        <v>3.2</v>
      </c>
      <c r="AP30" s="4">
        <v>0.72</v>
      </c>
      <c r="AQ30" s="4"/>
      <c r="AR30" s="4">
        <v>0.81299999999999994</v>
      </c>
      <c r="AS30" s="4"/>
      <c r="AT30" s="4">
        <v>0.76800000000000002</v>
      </c>
      <c r="AV30" s="4">
        <v>0.752</v>
      </c>
      <c r="AW30" s="4"/>
      <c r="AX30" s="4">
        <v>0.754</v>
      </c>
      <c r="AZ30" s="4">
        <v>0.77</v>
      </c>
      <c r="BA30" s="4"/>
      <c r="BB30" s="4">
        <v>0.76300000000000001</v>
      </c>
      <c r="BD30" s="4">
        <v>0.73899999999999999</v>
      </c>
      <c r="BE30" s="4"/>
      <c r="BF30" s="4">
        <v>0.746</v>
      </c>
      <c r="BG30" s="4"/>
      <c r="BH30" s="4">
        <v>0.749</v>
      </c>
      <c r="BJ30" s="4">
        <v>0.74</v>
      </c>
      <c r="BK30" s="4"/>
      <c r="BL30" s="4">
        <v>0.77700000000000002</v>
      </c>
      <c r="BM30" s="4"/>
      <c r="BN30" s="4">
        <v>0.77700000000000002</v>
      </c>
      <c r="BO30" s="4"/>
      <c r="BP30" s="4">
        <v>0.73199999999999998</v>
      </c>
      <c r="BR30" s="4">
        <v>0.71099999999999997</v>
      </c>
      <c r="BT30" s="1">
        <v>0.80800000000000005</v>
      </c>
      <c r="BV30" s="1">
        <v>2.3199999999999998</v>
      </c>
      <c r="BX30" s="4">
        <v>0.748</v>
      </c>
      <c r="BZ30" s="4">
        <v>0.82299999999999995</v>
      </c>
    </row>
    <row r="31" spans="1:79" x14ac:dyDescent="0.2">
      <c r="A31" s="1" t="s">
        <v>3</v>
      </c>
      <c r="B31" s="11">
        <f>2226/10000</f>
        <v>0.22259999999999999</v>
      </c>
      <c r="D31" s="1">
        <v>1.9</v>
      </c>
      <c r="F31" s="11">
        <f>F30*0.0245098</f>
        <v>2.6470584000000005E-2</v>
      </c>
      <c r="H31" s="11">
        <f>1429/10000</f>
        <v>0.1429</v>
      </c>
      <c r="J31" s="11">
        <f>1429/10000</f>
        <v>0.1429</v>
      </c>
      <c r="L31" s="1">
        <v>7.0000000000000007E-2</v>
      </c>
      <c r="N31" s="1">
        <v>6</v>
      </c>
      <c r="R31" s="1">
        <v>0.25</v>
      </c>
      <c r="T31" s="1">
        <v>0.04</v>
      </c>
      <c r="V31" s="1">
        <v>0.12</v>
      </c>
      <c r="X31" s="1">
        <v>0.09</v>
      </c>
      <c r="Z31" s="1">
        <v>0.38</v>
      </c>
      <c r="AB31" s="1">
        <v>5.0000000000000001E-3</v>
      </c>
      <c r="AD31" s="1">
        <v>0.1</v>
      </c>
      <c r="AF31" s="4">
        <v>3.2000000000000001E-2</v>
      </c>
      <c r="AG31" s="4"/>
      <c r="AH31" s="4">
        <v>2.8000000000000001E-2</v>
      </c>
      <c r="AJ31" s="4">
        <v>0.03</v>
      </c>
      <c r="AL31" s="1">
        <v>3.4000000000000002E-2</v>
      </c>
      <c r="AN31" s="1">
        <v>0.09</v>
      </c>
      <c r="AP31" s="4">
        <v>1.2999999999999999E-2</v>
      </c>
      <c r="AQ31" s="4"/>
      <c r="AR31" s="4">
        <v>2.5000000000000001E-2</v>
      </c>
      <c r="AS31" s="4"/>
      <c r="AT31" s="4">
        <v>1.4999999999999999E-2</v>
      </c>
      <c r="AV31" s="4">
        <v>1.4E-2</v>
      </c>
      <c r="AW31" s="4"/>
      <c r="AX31" s="4">
        <v>1.2999999999999999E-2</v>
      </c>
      <c r="AZ31" s="4">
        <v>1.6E-2</v>
      </c>
      <c r="BA31" s="4"/>
      <c r="BB31" s="4">
        <v>2.1000000000000001E-2</v>
      </c>
      <c r="BD31" s="4">
        <v>0.02</v>
      </c>
      <c r="BE31" s="4"/>
      <c r="BF31" s="4">
        <v>2.1999999999999999E-2</v>
      </c>
      <c r="BG31" s="4"/>
      <c r="BH31" s="4">
        <v>1.4999999999999999E-2</v>
      </c>
      <c r="BJ31" s="4">
        <v>1.7000000000000001E-2</v>
      </c>
      <c r="BK31" s="4"/>
      <c r="BL31" s="4">
        <v>2.1000000000000001E-2</v>
      </c>
      <c r="BM31" s="4"/>
      <c r="BN31" s="4">
        <v>2.1000000000000001E-2</v>
      </c>
      <c r="BO31" s="4"/>
      <c r="BP31" s="4">
        <v>1.7999999999999999E-2</v>
      </c>
      <c r="BR31" s="4">
        <v>2.1999999999999999E-2</v>
      </c>
      <c r="BT31" s="1">
        <v>2.5999999999999999E-2</v>
      </c>
      <c r="BV31" s="1">
        <v>0.04</v>
      </c>
      <c r="BX31" s="4">
        <v>6.0000000000000001E-3</v>
      </c>
      <c r="BZ31" s="4">
        <v>2E-3</v>
      </c>
    </row>
    <row r="32" spans="1:79" x14ac:dyDescent="0.2">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c r="BW32" s="5"/>
      <c r="BX32" s="5"/>
      <c r="BY32" s="5"/>
      <c r="BZ32" s="5"/>
      <c r="CA32"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12</vt:i4>
      </vt:variant>
    </vt:vector>
  </HeadingPairs>
  <TitlesOfParts>
    <vt:vector size="12" baseType="lpstr">
      <vt:lpstr>S3a_Methods</vt:lpstr>
      <vt:lpstr>S3b_OM20-13</vt:lpstr>
      <vt:lpstr>S3c_OM20-14</vt:lpstr>
      <vt:lpstr>S3d_OM20-17</vt:lpstr>
      <vt:lpstr>S3e_OM20-18</vt:lpstr>
      <vt:lpstr>S3f_CW021</vt:lpstr>
      <vt:lpstr>S3g_BIR-1G (Session 1)</vt:lpstr>
      <vt:lpstr>S3h_BIR-1G (Session 2)</vt:lpstr>
      <vt:lpstr>S3i_NIST614 (Session 1)</vt:lpstr>
      <vt:lpstr>S3j_NIST614 (Session 2)</vt:lpstr>
      <vt:lpstr>S3k_Detection Limits</vt:lpstr>
      <vt:lpstr>S3l_Internal Standards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Jesse Walters</dc:creator>
  <cp:lastModifiedBy>Walters, Jesse Bennett (GEO)</cp:lastModifiedBy>
  <dcterms:created xsi:type="dcterms:W3CDTF">2023-08-24T14:51:21Z</dcterms:created>
  <dcterms:modified xsi:type="dcterms:W3CDTF">2025-01-24T14:46:37Z</dcterms:modified>
</cp:coreProperties>
</file>