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utheron/Documents/Cecile/Articles/Articles en préparation/2020_Protocole/a soumettre/"/>
    </mc:Choice>
  </mc:AlternateContent>
  <xr:revisionPtr revIDLastSave="0" documentId="13_ncr:1_{2EB0A113-B82F-D641-B3F4-B13EAD6B82CB}" xr6:coauthVersionLast="45" xr6:coauthVersionMax="45" xr10:uidLastSave="{00000000-0000-0000-0000-000000000000}"/>
  <bookViews>
    <workbookView xWindow="1120" yWindow="1340" windowWidth="27080" windowHeight="16040" xr2:uid="{03C083D2-BA43-E347-9BAE-ABA4DEC31254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8" i="1" l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37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4" i="1"/>
  <c r="O13" i="1"/>
  <c r="O12" i="1"/>
  <c r="O11" i="1"/>
  <c r="O10" i="1"/>
  <c r="O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<sst xmlns="http://schemas.openxmlformats.org/spreadsheetml/2006/main" count="1817" uniqueCount="231">
  <si>
    <t>Nom</t>
  </si>
  <si>
    <t>4He sample</t>
  </si>
  <si>
    <t>± s</t>
  </si>
  <si>
    <t>Weight</t>
  </si>
  <si>
    <t>238U</t>
  </si>
  <si>
    <t>232Th</t>
  </si>
  <si>
    <t>147Sm</t>
  </si>
  <si>
    <t>4He</t>
  </si>
  <si>
    <t>eU</t>
  </si>
  <si>
    <t>Th/U</t>
  </si>
  <si>
    <t>Sm/Th</t>
  </si>
  <si>
    <t>Age</t>
  </si>
  <si>
    <t>(ccSTP)</t>
  </si>
  <si>
    <t>(ng)</t>
  </si>
  <si>
    <t>(nccSTP/g)</t>
  </si>
  <si>
    <t>(ppm)</t>
  </si>
  <si>
    <t>(Ma)</t>
  </si>
  <si>
    <t>DURCSP1</t>
  </si>
  <si>
    <t>DURCSP6</t>
  </si>
  <si>
    <t>DURCSP9</t>
  </si>
  <si>
    <t>DUR CS P11</t>
  </si>
  <si>
    <t>DURCSP12</t>
  </si>
  <si>
    <t>DURCSP7</t>
  </si>
  <si>
    <t>DURPT23</t>
  </si>
  <si>
    <t>DVP2A</t>
  </si>
  <si>
    <t>DVP2B</t>
  </si>
  <si>
    <t>DVP2C</t>
  </si>
  <si>
    <t>DVP3Ba</t>
  </si>
  <si>
    <t>DVP3Da</t>
  </si>
  <si>
    <t>DVP3Ea</t>
  </si>
  <si>
    <t>DVP3Fa</t>
  </si>
  <si>
    <t>DVP3Ga</t>
  </si>
  <si>
    <t>DVP3Hb</t>
  </si>
  <si>
    <t>DVP3Ia</t>
  </si>
  <si>
    <t>DVP3Kc</t>
  </si>
  <si>
    <t>DVP3La</t>
  </si>
  <si>
    <t>DVP3Nb</t>
  </si>
  <si>
    <t>DVP4A</t>
  </si>
  <si>
    <t>DVP4Ba</t>
  </si>
  <si>
    <t>DVP4Ca</t>
  </si>
  <si>
    <t>DVP4Ea</t>
  </si>
  <si>
    <t>DVP4Fa</t>
  </si>
  <si>
    <t>DVP4Ga</t>
  </si>
  <si>
    <t>DVP4Ia</t>
  </si>
  <si>
    <t>DV19P7B</t>
  </si>
  <si>
    <t>DV19P7C</t>
  </si>
  <si>
    <t>DV19P7A</t>
  </si>
  <si>
    <t>DV19P6A</t>
  </si>
  <si>
    <t>DV19P6C</t>
  </si>
  <si>
    <t>N°pipette 3He</t>
  </si>
  <si>
    <t>238U-ech</t>
  </si>
  <si>
    <t>232Th-ech</t>
  </si>
  <si>
    <t>147Sm-ech</t>
  </si>
  <si>
    <t>Weigths Ca</t>
  </si>
  <si>
    <t>238U
(99,8%)</t>
  </si>
  <si>
    <t>232Th
(100%)</t>
  </si>
  <si>
    <t>147Sm
(15%)</t>
  </si>
  <si>
    <t>Age corrigé</t>
  </si>
  <si>
    <t>(µg)</t>
  </si>
  <si>
    <t>D19P5B</t>
  </si>
  <si>
    <t/>
  </si>
  <si>
    <t>D19P5C</t>
  </si>
  <si>
    <t>D19P5E</t>
  </si>
  <si>
    <t>D19P5F</t>
  </si>
  <si>
    <t>D19P5H</t>
  </si>
  <si>
    <t>D19P6A</t>
  </si>
  <si>
    <t>D19P6B</t>
  </si>
  <si>
    <t>D19P6C</t>
  </si>
  <si>
    <t>D19P6D</t>
  </si>
  <si>
    <t>D19P6E</t>
  </si>
  <si>
    <t>D19P6F</t>
  </si>
  <si>
    <t>D19P6G</t>
  </si>
  <si>
    <t>D19P7A</t>
  </si>
  <si>
    <t>D19P7B</t>
  </si>
  <si>
    <t>D19P7C</t>
  </si>
  <si>
    <t>D19P7D</t>
  </si>
  <si>
    <t>D19P7E</t>
  </si>
  <si>
    <t>D19P7H</t>
  </si>
  <si>
    <t>D19P7J</t>
  </si>
  <si>
    <t>D19P8A</t>
  </si>
  <si>
    <t>D19P8C</t>
  </si>
  <si>
    <t>D19P8D</t>
  </si>
  <si>
    <t>D19P8E</t>
  </si>
  <si>
    <t>D19P8F</t>
  </si>
  <si>
    <t>D19P8G</t>
  </si>
  <si>
    <t>D19P8H</t>
  </si>
  <si>
    <t>D19P8I</t>
  </si>
  <si>
    <t>D19P9A</t>
  </si>
  <si>
    <t>D19P9B</t>
  </si>
  <si>
    <t>D19P9C</t>
  </si>
  <si>
    <t>D19P9D</t>
  </si>
  <si>
    <t>D19P9E</t>
  </si>
  <si>
    <t>D19P9F</t>
  </si>
  <si>
    <t>D19P9G</t>
  </si>
  <si>
    <t>D19P9I</t>
  </si>
  <si>
    <t>D19P9J</t>
  </si>
  <si>
    <t>D19P18B</t>
  </si>
  <si>
    <t>D19P18C</t>
  </si>
  <si>
    <t>D19P18E</t>
  </si>
  <si>
    <t>D19P18G</t>
  </si>
  <si>
    <t>D19P18L</t>
  </si>
  <si>
    <t>D19P19A</t>
  </si>
  <si>
    <t>D19P19B</t>
  </si>
  <si>
    <t>D19P19C</t>
  </si>
  <si>
    <t>D19P19D</t>
  </si>
  <si>
    <t>D19P19E</t>
  </si>
  <si>
    <t>D19P19F</t>
  </si>
  <si>
    <t>D19P20A</t>
  </si>
  <si>
    <t>D19P20C</t>
  </si>
  <si>
    <t>D19P20E</t>
  </si>
  <si>
    <t>D19P20F</t>
  </si>
  <si>
    <t>D19P20H</t>
  </si>
  <si>
    <t>D19P20J</t>
  </si>
  <si>
    <t>D19P20K</t>
  </si>
  <si>
    <t>D19P21A</t>
  </si>
  <si>
    <t>D19P21B</t>
  </si>
  <si>
    <t>D19P21C</t>
  </si>
  <si>
    <t>D19P21D</t>
  </si>
  <si>
    <t>D19P21E</t>
  </si>
  <si>
    <t>D19P21G</t>
  </si>
  <si>
    <t>D19P21H</t>
  </si>
  <si>
    <t>D19P26A</t>
  </si>
  <si>
    <t>D19P26B</t>
  </si>
  <si>
    <t>D19P26D</t>
  </si>
  <si>
    <t>D19P26E</t>
  </si>
  <si>
    <t>D19P26F</t>
  </si>
  <si>
    <t>D19P26G</t>
  </si>
  <si>
    <t>D19P26H</t>
  </si>
  <si>
    <t>D19P26K</t>
  </si>
  <si>
    <t>D19P26L</t>
  </si>
  <si>
    <t>D19P26M</t>
  </si>
  <si>
    <t>D19P26N</t>
  </si>
  <si>
    <t>D19P26O</t>
  </si>
  <si>
    <t>D19P26P</t>
  </si>
  <si>
    <t>D19P27a</t>
  </si>
  <si>
    <t>D19P27b</t>
  </si>
  <si>
    <t>D19P27c</t>
  </si>
  <si>
    <t>D19P27d</t>
  </si>
  <si>
    <t>D19P27f</t>
  </si>
  <si>
    <t>D19P27g</t>
  </si>
  <si>
    <t>D19P27h</t>
  </si>
  <si>
    <t>D19P28B</t>
  </si>
  <si>
    <t>D19P28C</t>
  </si>
  <si>
    <t>D19P28D</t>
  </si>
  <si>
    <t>D19P28E</t>
  </si>
  <si>
    <t>D19P28F</t>
  </si>
  <si>
    <t>D19P28G</t>
  </si>
  <si>
    <t>D19P29D</t>
  </si>
  <si>
    <t>D19P29E</t>
  </si>
  <si>
    <t>D19P29F</t>
  </si>
  <si>
    <t>D19P30G</t>
  </si>
  <si>
    <t>D19P32B</t>
  </si>
  <si>
    <t>D19P32C</t>
  </si>
  <si>
    <t>D19P32D</t>
  </si>
  <si>
    <t>D19P32E</t>
  </si>
  <si>
    <t>D19P33A</t>
  </si>
  <si>
    <t>D19P33B</t>
  </si>
  <si>
    <t>D19P33C</t>
  </si>
  <si>
    <t>D19P33D</t>
  </si>
  <si>
    <t>D19P33E</t>
  </si>
  <si>
    <t>D19P33F</t>
  </si>
  <si>
    <t>D19P33H</t>
  </si>
  <si>
    <t>D19P34A</t>
  </si>
  <si>
    <t>D19P34B</t>
  </si>
  <si>
    <t>D19P34D</t>
  </si>
  <si>
    <t>D19P34E</t>
  </si>
  <si>
    <t>D19P34F</t>
  </si>
  <si>
    <t>D19P34G</t>
  </si>
  <si>
    <t>D19P34H</t>
  </si>
  <si>
    <t>D19P35C</t>
  </si>
  <si>
    <t>D19P35D</t>
  </si>
  <si>
    <t>D19P35E</t>
  </si>
  <si>
    <t>D19P35G</t>
  </si>
  <si>
    <t>D19P35H</t>
  </si>
  <si>
    <t>D19P36A</t>
  </si>
  <si>
    <t>D19P36B</t>
  </si>
  <si>
    <t>D19P36C</t>
  </si>
  <si>
    <t>D19P36D</t>
  </si>
  <si>
    <t>D19P36E</t>
  </si>
  <si>
    <t>D19P36F</t>
  </si>
  <si>
    <t>D19P36G</t>
  </si>
  <si>
    <t>D19P36H</t>
  </si>
  <si>
    <t>D19P37B</t>
  </si>
  <si>
    <t>D19P37C</t>
  </si>
  <si>
    <t>D19P37D</t>
  </si>
  <si>
    <t>D19P37E</t>
  </si>
  <si>
    <t>D19P37F</t>
  </si>
  <si>
    <t>D19P37G</t>
  </si>
  <si>
    <t>D19P37H</t>
  </si>
  <si>
    <t>-</t>
  </si>
  <si>
    <t>NON</t>
  </si>
  <si>
    <t>He-Line (Quad)</t>
  </si>
  <si>
    <t>VG-Line (VG5400)</t>
  </si>
  <si>
    <t>ID</t>
  </si>
  <si>
    <t>D19P10</t>
  </si>
  <si>
    <t>D19P11</t>
  </si>
  <si>
    <t>D19P12</t>
  </si>
  <si>
    <t>D19P13</t>
  </si>
  <si>
    <t>D19P14</t>
  </si>
  <si>
    <t>D19P15</t>
  </si>
  <si>
    <t>D19P16</t>
  </si>
  <si>
    <t>D19P17</t>
  </si>
  <si>
    <t>D19P18</t>
  </si>
  <si>
    <t>D19P19</t>
  </si>
  <si>
    <t>D19P20</t>
  </si>
  <si>
    <t>D19P21</t>
  </si>
  <si>
    <t>D19P22</t>
  </si>
  <si>
    <t>D19P23</t>
  </si>
  <si>
    <t>D19P24</t>
  </si>
  <si>
    <t>D19P25</t>
  </si>
  <si>
    <t>D19P26</t>
  </si>
  <si>
    <t>D19P27</t>
  </si>
  <si>
    <t>D19P28</t>
  </si>
  <si>
    <t>D19P29</t>
  </si>
  <si>
    <t>D19P30</t>
  </si>
  <si>
    <t>D19P31</t>
  </si>
  <si>
    <t>D19P32</t>
  </si>
  <si>
    <t>D19P33</t>
  </si>
  <si>
    <t>D19P34</t>
  </si>
  <si>
    <t>D19P35</t>
  </si>
  <si>
    <t>D19P36</t>
  </si>
  <si>
    <t>D19P37</t>
  </si>
  <si>
    <t>D19P38</t>
  </si>
  <si>
    <t>D19P39</t>
  </si>
  <si>
    <t>D19P40</t>
  </si>
  <si>
    <t>D19P41</t>
  </si>
  <si>
    <t>D19P42</t>
  </si>
  <si>
    <t>D19P43</t>
  </si>
  <si>
    <t>D19P44</t>
  </si>
  <si>
    <t>s</t>
  </si>
  <si>
    <r>
      <t>(</t>
    </r>
    <r>
      <rPr>
        <sz val="11"/>
        <rFont val="Symbol"/>
        <charset val="2"/>
      </rPr>
      <t>m</t>
    </r>
    <r>
      <rPr>
        <sz val="11"/>
        <rFont val="Calibri"/>
        <family val="2"/>
      </rPr>
      <t>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</si>
</sst>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E+00"/>
    <numFmt numFmtId="166" formatCode="0.000"/>
    <numFmt numFmtId="167" formatCode="0E+00"/>
  </numFmts>
  <fonts count="19"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 (Corps)_x0000_"/>
    </font>
    <font>
      <b/>
      <sz val="11"/>
      <color theme="1"/>
      <name val="Calibri (Corps)_x0000_"/>
    </font>
    <font>
      <sz val="12"/>
      <color rgb="FF0070C0"/>
      <name val="Calibri"/>
      <family val="2"/>
      <scheme val="minor"/>
    </font>
    <font>
      <b/>
      <sz val="11"/>
      <color theme="1"/>
      <name val="Calibri"/>
      <family val="2"/>
    </font>
    <font>
      <sz val="12"/>
      <color rgb="FF00B0F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1"/>
      <name val="Calibri"/>
      <family val="2"/>
    </font>
    <font>
      <b/>
      <sz val="12"/>
      <color rgb="FFFF0000"/>
      <name val="Calibri (Corps)"/>
    </font>
    <font>
      <b/>
      <sz val="11"/>
      <color rgb="FFFF0000"/>
      <name val="Calibri (Corps)"/>
    </font>
    <font>
      <sz val="12"/>
      <color theme="1"/>
      <name val="Calibri (Corps)"/>
    </font>
    <font>
      <sz val="14"/>
      <color theme="1"/>
      <name val="Calibri (Corps)"/>
    </font>
    <font>
      <sz val="11"/>
      <color theme="1"/>
      <name val="Calibri (Corps)"/>
    </font>
    <font>
      <sz val="8"/>
      <name val="Calibri"/>
      <family val="2"/>
      <scheme val="minor"/>
    </font>
    <font>
      <sz val="11"/>
      <name val="Symbol"/>
      <charset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07">
    <xf numFmtId="0" fontId="0" fillId="0" borderId="0" xfId="0"/>
    <xf numFmtId="0" fontId="0" fillId="0" borderId="0" xfId="0" applyAlignment="1">
      <alignment horizontal="left"/>
    </xf>
    <xf numFmtId="1" fontId="0" fillId="0" borderId="0" xfId="0" applyNumberFormat="1"/>
    <xf numFmtId="164" fontId="1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1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6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2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left"/>
    </xf>
    <xf numFmtId="165" fontId="1" fillId="0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1" fontId="8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5" fillId="0" borderId="0" xfId="2" applyFont="1" applyAlignment="1">
      <alignment horizontal="center"/>
    </xf>
    <xf numFmtId="0" fontId="9" fillId="0" borderId="0" xfId="0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" fontId="1" fillId="0" borderId="0" xfId="1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1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/>
    <xf numFmtId="0" fontId="12" fillId="0" borderId="0" xfId="0" applyFont="1" applyAlignment="1">
      <alignment horizontal="center"/>
    </xf>
    <xf numFmtId="2" fontId="13" fillId="0" borderId="0" xfId="1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167" fontId="14" fillId="0" borderId="0" xfId="1" applyNumberFormat="1" applyFont="1" applyFill="1" applyAlignment="1">
      <alignment horizontal="center" vertical="center" wrapText="1"/>
    </xf>
    <xf numFmtId="165" fontId="16" fillId="0" borderId="0" xfId="1" applyNumberFormat="1" applyFont="1" applyFill="1" applyAlignment="1">
      <alignment horizontal="center" vertical="center"/>
    </xf>
    <xf numFmtId="11" fontId="14" fillId="0" borderId="0" xfId="0" applyNumberFormat="1" applyFont="1" applyFill="1" applyAlignment="1">
      <alignment horizontal="center" vertical="center"/>
    </xf>
    <xf numFmtId="11" fontId="14" fillId="0" borderId="0" xfId="1" applyNumberFormat="1" applyFont="1" applyFill="1" applyAlignment="1">
      <alignment horizontal="center" vertical="center"/>
    </xf>
    <xf numFmtId="1" fontId="14" fillId="0" borderId="0" xfId="1" applyNumberFormat="1" applyFont="1" applyFill="1" applyAlignment="1">
      <alignment horizontal="center" vertical="center"/>
    </xf>
    <xf numFmtId="1" fontId="14" fillId="0" borderId="0" xfId="1" applyNumberFormat="1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/>
    </xf>
    <xf numFmtId="2" fontId="14" fillId="0" borderId="0" xfId="1" applyNumberFormat="1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167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11" fontId="16" fillId="0" borderId="0" xfId="0" applyNumberFormat="1" applyFont="1" applyFill="1" applyAlignment="1">
      <alignment horizontal="center" vertical="center"/>
    </xf>
    <xf numFmtId="1" fontId="16" fillId="0" borderId="0" xfId="0" applyNumberFormat="1" applyFont="1" applyFill="1" applyAlignment="1">
      <alignment horizontal="center" vertical="center"/>
    </xf>
    <xf numFmtId="164" fontId="16" fillId="0" borderId="0" xfId="0" applyNumberFormat="1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11" fontId="16" fillId="0" borderId="0" xfId="2" applyNumberFormat="1" applyFont="1" applyFill="1" applyAlignment="1">
      <alignment horizontal="center"/>
    </xf>
    <xf numFmtId="11" fontId="16" fillId="0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6" fillId="0" borderId="0" xfId="1" applyNumberFormat="1" applyFont="1" applyFill="1" applyAlignment="1">
      <alignment horizontal="center"/>
    </xf>
    <xf numFmtId="1" fontId="16" fillId="0" borderId="0" xfId="1" applyNumberFormat="1" applyFont="1" applyFill="1" applyAlignment="1">
      <alignment horizontal="center"/>
    </xf>
    <xf numFmtId="1" fontId="16" fillId="0" borderId="0" xfId="0" applyNumberFormat="1" applyFont="1" applyFill="1" applyAlignment="1">
      <alignment horizontal="center"/>
    </xf>
    <xf numFmtId="164" fontId="16" fillId="0" borderId="0" xfId="1" applyNumberFormat="1" applyFont="1" applyFill="1" applyAlignment="1">
      <alignment horizontal="center"/>
    </xf>
    <xf numFmtId="0" fontId="16" fillId="0" borderId="0" xfId="0" applyFont="1" applyFill="1"/>
    <xf numFmtId="0" fontId="14" fillId="0" borderId="0" xfId="0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14" fillId="0" borderId="0" xfId="0" applyFont="1" applyFill="1"/>
    <xf numFmtId="1" fontId="14" fillId="0" borderId="0" xfId="0" applyNumberFormat="1" applyFont="1" applyFill="1"/>
    <xf numFmtId="164" fontId="14" fillId="0" borderId="0" xfId="0" applyNumberFormat="1" applyFont="1" applyFill="1"/>
    <xf numFmtId="166" fontId="16" fillId="0" borderId="0" xfId="0" applyNumberFormat="1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164" fontId="16" fillId="0" borderId="0" xfId="0" applyNumberFormat="1" applyFont="1" applyFill="1" applyAlignment="1">
      <alignment horizontal="center"/>
    </xf>
    <xf numFmtId="165" fontId="1" fillId="0" borderId="0" xfId="2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6" fillId="0" borderId="0" xfId="2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4" fillId="0" borderId="0" xfId="0" applyNumberFormat="1" applyFont="1" applyFill="1" applyAlignment="1">
      <alignment horizontal="center"/>
    </xf>
    <xf numFmtId="165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1" applyNumberFormat="1" applyFont="1" applyAlignment="1">
      <alignment horizontal="center"/>
    </xf>
    <xf numFmtId="0" fontId="11" fillId="2" borderId="0" xfId="0" applyFont="1" applyFill="1" applyAlignment="1">
      <alignment horizontal="left"/>
    </xf>
    <xf numFmtId="0" fontId="11" fillId="2" borderId="0" xfId="0" applyFont="1" applyFill="1"/>
    <xf numFmtId="164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2" fontId="11" fillId="2" borderId="0" xfId="0" applyNumberFormat="1" applyFont="1" applyFill="1"/>
    <xf numFmtId="2" fontId="1" fillId="0" borderId="0" xfId="2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3" fillId="0" borderId="0" xfId="2" applyNumberFormat="1" applyFont="1" applyAlignment="1">
      <alignment horizontal="center"/>
    </xf>
    <xf numFmtId="1" fontId="11" fillId="2" borderId="0" xfId="0" applyNumberFormat="1" applyFont="1" applyFill="1"/>
    <xf numFmtId="0" fontId="1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</cellXfs>
  <cellStyles count="3">
    <cellStyle name="Excel Built-in Normal" xfId="1" xr:uid="{A1717F9C-7F99-A74B-A9D2-02D91A0E9D5B}"/>
    <cellStyle name="Normal" xfId="0" builtinId="0"/>
    <cellStyle name="Normal 4" xfId="2" xr:uid="{04FFB99A-4B8B-3543-827B-F759D53BEB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EB41E-77E5-2E4D-8E6A-3F3E24496CBA}">
  <dimension ref="A1:AJ277"/>
  <sheetViews>
    <sheetView tabSelected="1" workbookViewId="0">
      <pane xSplit="3060" ySplit="1040" activePane="bottomRight"/>
      <selection sqref="A1:XFD1048576"/>
      <selection pane="topRight" activeCell="S1" sqref="S1:U1048576"/>
      <selection pane="bottomLeft" activeCell="A278" sqref="A278:XFD282"/>
      <selection pane="bottomRight" activeCell="H3" sqref="H3"/>
    </sheetView>
  </sheetViews>
  <sheetFormatPr baseColWidth="10" defaultRowHeight="16"/>
  <cols>
    <col min="1" max="1" width="10" style="1" bestFit="1" customWidth="1"/>
    <col min="2" max="2" width="5.6640625" style="46" customWidth="1"/>
    <col min="3" max="3" width="10.83203125" style="92"/>
    <col min="4" max="4" width="7.33203125" style="92" bestFit="1" customWidth="1"/>
    <col min="5" max="5" width="9" style="48" bestFit="1" customWidth="1"/>
    <col min="6" max="6" width="9.6640625" style="48" bestFit="1" customWidth="1"/>
    <col min="7" max="7" width="10.33203125" style="48" bestFit="1" customWidth="1"/>
    <col min="8" max="8" width="10.5" style="45" bestFit="1" customWidth="1"/>
    <col min="9" max="10" width="9" bestFit="1" customWidth="1"/>
    <col min="11" max="11" width="7.5" style="38" bestFit="1" customWidth="1"/>
    <col min="12" max="12" width="7" style="38" bestFit="1" customWidth="1"/>
    <col min="13" max="13" width="6.83203125" style="38" bestFit="1" customWidth="1"/>
    <col min="14" max="14" width="6.6640625" style="2" bestFit="1" customWidth="1"/>
    <col min="15" max="15" width="5.33203125" style="45" bestFit="1" customWidth="1"/>
    <col min="16" max="16" width="6.6640625" style="45" bestFit="1" customWidth="1"/>
    <col min="17" max="17" width="10.33203125" style="45" bestFit="1" customWidth="1"/>
    <col min="18" max="18" width="4.5" style="45" bestFit="1" customWidth="1"/>
    <col min="19" max="19" width="9.33203125" bestFit="1" customWidth="1"/>
    <col min="20" max="20" width="5.6640625" bestFit="1" customWidth="1"/>
    <col min="21" max="21" width="5.33203125" bestFit="1" customWidth="1"/>
  </cols>
  <sheetData>
    <row r="1" spans="1:36" s="12" customFormat="1" ht="15">
      <c r="A1" s="6" t="s">
        <v>0</v>
      </c>
      <c r="B1" s="12" t="s">
        <v>193</v>
      </c>
      <c r="C1" s="7" t="s">
        <v>7</v>
      </c>
      <c r="D1" s="7" t="s">
        <v>2</v>
      </c>
      <c r="E1" s="14" t="s">
        <v>4</v>
      </c>
      <c r="F1" s="14" t="s">
        <v>5</v>
      </c>
      <c r="G1" s="14" t="s">
        <v>6</v>
      </c>
      <c r="H1" s="15" t="s">
        <v>3</v>
      </c>
      <c r="I1" s="10" t="s">
        <v>7</v>
      </c>
      <c r="J1" s="10" t="s">
        <v>2</v>
      </c>
      <c r="K1" s="4" t="s">
        <v>4</v>
      </c>
      <c r="L1" s="4" t="s">
        <v>5</v>
      </c>
      <c r="M1" s="4" t="s">
        <v>6</v>
      </c>
      <c r="N1" s="10" t="s">
        <v>8</v>
      </c>
      <c r="O1" s="4" t="s">
        <v>9</v>
      </c>
      <c r="P1" s="4" t="s">
        <v>10</v>
      </c>
      <c r="Q1" s="4" t="s">
        <v>11</v>
      </c>
      <c r="R1" s="4" t="s">
        <v>229</v>
      </c>
      <c r="S1" s="11"/>
      <c r="T1" s="11"/>
      <c r="V1" s="6"/>
      <c r="W1" s="13"/>
      <c r="Y1" s="9"/>
      <c r="Z1" s="4"/>
      <c r="AA1" s="14"/>
      <c r="AB1" s="3"/>
      <c r="AC1" s="9"/>
    </row>
    <row r="2" spans="1:36" s="12" customFormat="1" ht="15">
      <c r="A2" s="6"/>
      <c r="C2" s="17" t="s">
        <v>12</v>
      </c>
      <c r="D2" s="17" t="s">
        <v>12</v>
      </c>
      <c r="E2" s="47" t="s">
        <v>13</v>
      </c>
      <c r="F2" s="47" t="s">
        <v>13</v>
      </c>
      <c r="G2" s="47" t="s">
        <v>13</v>
      </c>
      <c r="H2" s="15" t="s">
        <v>230</v>
      </c>
      <c r="I2" s="8" t="s">
        <v>14</v>
      </c>
      <c r="J2" s="8" t="s">
        <v>14</v>
      </c>
      <c r="K2" s="15" t="s">
        <v>15</v>
      </c>
      <c r="L2" s="15" t="s">
        <v>15</v>
      </c>
      <c r="M2" s="15" t="s">
        <v>15</v>
      </c>
      <c r="N2" s="8" t="s">
        <v>15</v>
      </c>
      <c r="O2" s="15"/>
      <c r="P2" s="15"/>
      <c r="Q2" s="15" t="s">
        <v>16</v>
      </c>
      <c r="R2" s="4" t="s">
        <v>16</v>
      </c>
      <c r="S2" s="15"/>
      <c r="T2" s="15"/>
      <c r="V2" s="6"/>
      <c r="W2" s="13"/>
      <c r="Z2" s="4"/>
      <c r="AB2" s="3"/>
      <c r="AC2" s="16"/>
    </row>
    <row r="3" spans="1:36" s="93" customFormat="1" ht="15">
      <c r="A3" s="96" t="s">
        <v>192</v>
      </c>
      <c r="B3" s="99"/>
      <c r="C3" s="97"/>
      <c r="D3" s="97"/>
      <c r="E3" s="100"/>
      <c r="F3" s="100"/>
      <c r="G3" s="100"/>
      <c r="H3" s="97"/>
      <c r="I3" s="97"/>
      <c r="J3" s="97"/>
      <c r="K3" s="98"/>
      <c r="L3" s="98"/>
      <c r="M3" s="98"/>
      <c r="N3" s="104"/>
      <c r="O3" s="97"/>
      <c r="P3" s="97"/>
      <c r="Q3" s="97"/>
      <c r="R3" s="98"/>
      <c r="S3" s="94"/>
      <c r="AB3" s="95"/>
    </row>
    <row r="4" spans="1:36" s="26" customFormat="1" ht="18" customHeight="1">
      <c r="A4" s="19" t="s">
        <v>17</v>
      </c>
      <c r="C4" s="20">
        <v>1.3358999999999999E-9</v>
      </c>
      <c r="D4" s="20">
        <v>1.3358999999999999E-11</v>
      </c>
      <c r="E4" s="101">
        <v>5.7265600898151865E-2</v>
      </c>
      <c r="F4" s="101">
        <v>1.2138267070827269</v>
      </c>
      <c r="G4" s="101">
        <v>0.15133439717294805</v>
      </c>
      <c r="H4" s="38">
        <v>3.6681855283798441</v>
      </c>
      <c r="I4" s="22">
        <v>364.18550524897717</v>
      </c>
      <c r="J4" s="22">
        <v>3.6418550524897717</v>
      </c>
      <c r="K4" s="23">
        <v>15.611424355475501</v>
      </c>
      <c r="L4" s="23">
        <v>330.90657429719676</v>
      </c>
      <c r="M4" s="23">
        <v>41.255927761044603</v>
      </c>
      <c r="N4" s="22">
        <v>95.049630150683257</v>
      </c>
      <c r="O4" s="23">
        <f>F4/E4</f>
        <v>21.196437093911658</v>
      </c>
      <c r="P4" s="23">
        <v>0.83116970096805354</v>
      </c>
      <c r="Q4" s="5">
        <v>32.009514700257995</v>
      </c>
      <c r="R4" s="24">
        <f>Q4*0.05</f>
        <v>1.6004757350128997</v>
      </c>
      <c r="S4" s="25"/>
      <c r="U4" s="27"/>
      <c r="V4" s="28"/>
      <c r="W4" s="3"/>
      <c r="X4" s="3"/>
      <c r="AB4" s="4"/>
      <c r="AG4" s="29"/>
      <c r="AJ4" s="30"/>
    </row>
    <row r="5" spans="1:36" s="26" customFormat="1">
      <c r="A5" s="19" t="s">
        <v>18</v>
      </c>
      <c r="C5" s="20">
        <v>1.8554699999999998E-9</v>
      </c>
      <c r="D5" s="20">
        <v>1.8554699999999999E-11</v>
      </c>
      <c r="E5" s="101">
        <v>8.7018707174060239E-2</v>
      </c>
      <c r="F5" s="101">
        <v>1.7018606556462148</v>
      </c>
      <c r="G5" s="101">
        <v>0.17422841343390064</v>
      </c>
      <c r="H5" s="38">
        <v>4.382209644295501</v>
      </c>
      <c r="I5" s="22">
        <v>423.40968383731706</v>
      </c>
      <c r="J5" s="22">
        <v>4.234096838373171</v>
      </c>
      <c r="K5" s="23">
        <v>19.857267049589012</v>
      </c>
      <c r="L5" s="23">
        <v>388.35674095637927</v>
      </c>
      <c r="M5" s="23">
        <v>39.758119208354351</v>
      </c>
      <c r="N5" s="22">
        <v>113.08276393872421</v>
      </c>
      <c r="O5" s="23">
        <f t="shared" ref="O5:O13" si="0">F5/E5</f>
        <v>19.557411399390791</v>
      </c>
      <c r="P5" s="23">
        <v>0.68250167977763232</v>
      </c>
      <c r="Q5" s="5">
        <v>31.294470743015804</v>
      </c>
      <c r="R5" s="24">
        <f t="shared" ref="R5:R35" si="1">Q5*0.05</f>
        <v>1.5647235371507904</v>
      </c>
      <c r="S5" s="25"/>
      <c r="U5" s="27"/>
      <c r="V5" s="28"/>
      <c r="W5" s="3"/>
      <c r="X5" s="3"/>
      <c r="AB5" s="4"/>
      <c r="AG5" s="29"/>
      <c r="AJ5" s="30"/>
    </row>
    <row r="6" spans="1:36" s="26" customFormat="1">
      <c r="A6" s="19" t="s">
        <v>19</v>
      </c>
      <c r="C6" s="20">
        <v>1.19091E-9</v>
      </c>
      <c r="D6" s="20">
        <v>1.19091E-11</v>
      </c>
      <c r="E6" s="101">
        <v>5.2949457727507532E-2</v>
      </c>
      <c r="F6" s="101">
        <v>1.0814308220437552</v>
      </c>
      <c r="G6" s="101">
        <v>0.10840137058981481</v>
      </c>
      <c r="H6" s="38">
        <v>2.6802904548569213</v>
      </c>
      <c r="I6" s="22">
        <v>444.32124803562493</v>
      </c>
      <c r="J6" s="22">
        <v>4.4432124803562498</v>
      </c>
      <c r="K6" s="23">
        <v>19.755119312370969</v>
      </c>
      <c r="L6" s="23">
        <v>403.47523533656874</v>
      </c>
      <c r="M6" s="23">
        <v>40.443889352880404</v>
      </c>
      <c r="N6" s="22">
        <v>116.6093977378239</v>
      </c>
      <c r="O6" s="23">
        <f t="shared" si="0"/>
        <v>20.423831866401645</v>
      </c>
      <c r="P6" s="23">
        <v>0.66825892992983227</v>
      </c>
      <c r="Q6" s="5">
        <v>31.851354569073649</v>
      </c>
      <c r="R6" s="24">
        <f t="shared" si="1"/>
        <v>1.5925677284536826</v>
      </c>
      <c r="S6" s="25"/>
      <c r="U6" s="31"/>
      <c r="V6" s="28"/>
      <c r="W6" s="3"/>
      <c r="X6" s="3"/>
      <c r="AB6" s="3"/>
      <c r="AG6" s="29"/>
      <c r="AJ6" s="30"/>
    </row>
    <row r="7" spans="1:36" s="26" customFormat="1">
      <c r="A7" s="19" t="s">
        <v>20</v>
      </c>
      <c r="C7" s="20">
        <v>2.5462199999999999E-9</v>
      </c>
      <c r="D7" s="20">
        <v>2.5462199999999999E-11</v>
      </c>
      <c r="E7" s="101">
        <v>0.1199889441190365</v>
      </c>
      <c r="F7" s="101">
        <v>2.5139669889453016</v>
      </c>
      <c r="G7" s="101">
        <v>0.2284076407803641</v>
      </c>
      <c r="H7" s="38">
        <v>4.8641496685801622</v>
      </c>
      <c r="I7" s="22">
        <v>523.46662284000763</v>
      </c>
      <c r="J7" s="22">
        <v>5.2346662284000764</v>
      </c>
      <c r="K7" s="23">
        <v>24.668020578006001</v>
      </c>
      <c r="L7" s="23">
        <v>516.83586242919296</v>
      </c>
      <c r="M7" s="23">
        <v>46.95736281631234</v>
      </c>
      <c r="N7" s="22">
        <v>148.73210624242046</v>
      </c>
      <c r="O7" s="23">
        <f t="shared" si="0"/>
        <v>20.951655232929543</v>
      </c>
      <c r="P7" s="23">
        <v>0.60570310266534622</v>
      </c>
      <c r="Q7" s="5">
        <v>29.429297488854026</v>
      </c>
      <c r="R7" s="24">
        <f t="shared" si="1"/>
        <v>1.4714648744427015</v>
      </c>
      <c r="S7" s="25"/>
      <c r="U7" s="31"/>
      <c r="V7" s="32"/>
      <c r="W7" s="3"/>
      <c r="X7" s="3"/>
      <c r="AB7" s="4"/>
      <c r="AG7" s="29"/>
      <c r="AJ7" s="30"/>
    </row>
    <row r="8" spans="1:36" s="26" customFormat="1">
      <c r="A8" s="19" t="s">
        <v>21</v>
      </c>
      <c r="C8" s="20">
        <v>9.051599999999999E-10</v>
      </c>
      <c r="D8" s="20">
        <v>9.0515999999999999E-12</v>
      </c>
      <c r="E8" s="101">
        <v>3.9321778426238491E-2</v>
      </c>
      <c r="F8" s="101">
        <v>0.8408051539605147</v>
      </c>
      <c r="G8" s="101">
        <v>0.10553959802514323</v>
      </c>
      <c r="H8" s="38">
        <v>2.6319584041710868</v>
      </c>
      <c r="I8" s="22">
        <v>343.91121020967364</v>
      </c>
      <c r="J8" s="22">
        <v>3.4391121020967366</v>
      </c>
      <c r="K8" s="23">
        <v>14.940121532286357</v>
      </c>
      <c r="L8" s="23">
        <v>319.45989443754877</v>
      </c>
      <c r="M8" s="23">
        <v>40.099265192749904</v>
      </c>
      <c r="N8" s="22">
        <v>91.63054582989443</v>
      </c>
      <c r="O8" s="23">
        <f t="shared" si="0"/>
        <v>21.382683785214184</v>
      </c>
      <c r="P8" s="23">
        <v>0.83681375744833197</v>
      </c>
      <c r="Q8" s="5">
        <v>31.355198376380478</v>
      </c>
      <c r="R8" s="24">
        <f t="shared" si="1"/>
        <v>1.5677599188190241</v>
      </c>
      <c r="S8" s="25"/>
      <c r="U8" s="31"/>
      <c r="V8" s="28"/>
      <c r="W8" s="3"/>
      <c r="X8" s="3"/>
      <c r="AB8" s="4"/>
      <c r="AG8" s="29"/>
      <c r="AJ8" s="30"/>
    </row>
    <row r="9" spans="1:36" s="26" customFormat="1">
      <c r="A9" s="19" t="s">
        <v>22</v>
      </c>
      <c r="C9" s="20">
        <v>1.77558E-9</v>
      </c>
      <c r="D9" s="20">
        <v>1.7755800000000001E-11</v>
      </c>
      <c r="E9" s="101">
        <v>9.2523031847678266E-2</v>
      </c>
      <c r="F9" s="101">
        <v>1.7141374249704189</v>
      </c>
      <c r="G9" s="101">
        <v>0.18824235268541462</v>
      </c>
      <c r="H9" s="38">
        <v>4.021689866716363</v>
      </c>
      <c r="I9" s="22">
        <v>441.50097567063989</v>
      </c>
      <c r="J9" s="22">
        <v>4.4150097567063993</v>
      </c>
      <c r="K9" s="23">
        <v>23.006008646614426</v>
      </c>
      <c r="L9" s="23">
        <v>426.22317527680997</v>
      </c>
      <c r="M9" s="23">
        <v>46.806779966629072</v>
      </c>
      <c r="N9" s="22">
        <v>125.32297410303212</v>
      </c>
      <c r="O9" s="23">
        <f t="shared" si="0"/>
        <v>18.526602411737038</v>
      </c>
      <c r="P9" s="23">
        <v>0.73211692342836576</v>
      </c>
      <c r="Q9" s="5">
        <v>29.43554145013788</v>
      </c>
      <c r="R9" s="24">
        <f t="shared" si="1"/>
        <v>1.4717770725068942</v>
      </c>
      <c r="S9" s="25"/>
      <c r="U9" s="33"/>
      <c r="V9" s="28"/>
      <c r="W9" s="3"/>
      <c r="X9" s="3"/>
      <c r="AB9" s="5"/>
      <c r="AG9" s="29"/>
      <c r="AJ9" s="30"/>
    </row>
    <row r="10" spans="1:36" s="26" customFormat="1">
      <c r="A10" s="19" t="s">
        <v>23</v>
      </c>
      <c r="C10" s="20">
        <v>8.8307999999999991E-10</v>
      </c>
      <c r="D10" s="20">
        <v>8.8307999999999999E-12</v>
      </c>
      <c r="E10" s="101">
        <v>3.6120361357250705E-2</v>
      </c>
      <c r="F10" s="101">
        <v>0.79519930830180519</v>
      </c>
      <c r="G10" s="101">
        <v>9.3656805013593858E-2</v>
      </c>
      <c r="H10" s="38" t="s">
        <v>189</v>
      </c>
      <c r="I10" s="22"/>
      <c r="J10" s="22"/>
      <c r="K10" s="23"/>
      <c r="L10" s="23"/>
      <c r="M10" s="23"/>
      <c r="N10" s="22"/>
      <c r="O10" s="23">
        <f t="shared" si="0"/>
        <v>22.015264477473977</v>
      </c>
      <c r="P10" s="23">
        <v>0.78518516499218693</v>
      </c>
      <c r="Q10" s="5">
        <v>32.505915227790453</v>
      </c>
      <c r="R10" s="24">
        <f t="shared" si="1"/>
        <v>1.6252957613895227</v>
      </c>
      <c r="S10" s="25"/>
      <c r="U10" s="34"/>
      <c r="V10" s="28"/>
      <c r="W10" s="3"/>
      <c r="X10" s="3"/>
      <c r="AB10" s="5"/>
      <c r="AG10" s="29"/>
      <c r="AJ10" s="30"/>
    </row>
    <row r="11" spans="1:36" s="26" customFormat="1">
      <c r="A11" s="19" t="s">
        <v>24</v>
      </c>
      <c r="C11" s="20">
        <v>4.6868999999999996E-10</v>
      </c>
      <c r="D11" s="20">
        <v>4.6868999999999993E-12</v>
      </c>
      <c r="E11" s="101">
        <v>1.838900661588809E-2</v>
      </c>
      <c r="F11" s="101">
        <v>0.41223816230503102</v>
      </c>
      <c r="G11" s="101">
        <v>4.5998508241909694E-2</v>
      </c>
      <c r="H11" s="38" t="s">
        <v>189</v>
      </c>
      <c r="I11" s="22"/>
      <c r="J11" s="22"/>
      <c r="K11" s="23"/>
      <c r="L11" s="23"/>
      <c r="M11" s="23"/>
      <c r="N11" s="22"/>
      <c r="O11" s="23">
        <f t="shared" si="0"/>
        <v>22.417641741933874</v>
      </c>
      <c r="P11" s="23">
        <v>0.74388241956557166</v>
      </c>
      <c r="Q11" s="5">
        <v>33.381803532385078</v>
      </c>
      <c r="R11" s="24">
        <f t="shared" si="1"/>
        <v>1.6690901766192541</v>
      </c>
      <c r="S11" s="25"/>
      <c r="U11" s="34"/>
      <c r="V11" s="28"/>
      <c r="W11" s="3"/>
      <c r="X11" s="3"/>
      <c r="AB11" s="4"/>
      <c r="AG11" s="29"/>
      <c r="AJ11" s="30"/>
    </row>
    <row r="12" spans="1:36" s="26" customFormat="1">
      <c r="A12" s="19" t="s">
        <v>25</v>
      </c>
      <c r="C12" s="20">
        <v>1.6299899999999999E-9</v>
      </c>
      <c r="D12" s="20">
        <v>1.6299899999999998E-11</v>
      </c>
      <c r="E12" s="101">
        <v>7.7794896679885789E-2</v>
      </c>
      <c r="F12" s="101">
        <v>1.4780253964239587</v>
      </c>
      <c r="G12" s="101">
        <v>0.16220765943079127</v>
      </c>
      <c r="H12" s="38" t="s">
        <v>189</v>
      </c>
      <c r="I12" s="22"/>
      <c r="J12" s="22"/>
      <c r="K12" s="23"/>
      <c r="L12" s="23"/>
      <c r="M12" s="23"/>
      <c r="N12" s="22"/>
      <c r="O12" s="23">
        <f t="shared" si="0"/>
        <v>18.999001984742126</v>
      </c>
      <c r="P12" s="23">
        <v>0.73164128222806901</v>
      </c>
      <c r="Q12" s="5">
        <v>31.483982114211443</v>
      </c>
      <c r="R12" s="24">
        <f t="shared" si="1"/>
        <v>1.5741991057105722</v>
      </c>
      <c r="S12" s="25"/>
      <c r="U12" s="34"/>
      <c r="V12" s="28"/>
      <c r="W12" s="3"/>
      <c r="X12" s="3"/>
      <c r="AB12" s="4"/>
      <c r="AG12" s="29"/>
      <c r="AJ12" s="30"/>
    </row>
    <row r="13" spans="1:36" s="26" customFormat="1">
      <c r="A13" s="19" t="s">
        <v>26</v>
      </c>
      <c r="C13" s="20">
        <v>3.9511499999999999E-9</v>
      </c>
      <c r="D13" s="20">
        <v>3.9511500000000001E-11</v>
      </c>
      <c r="E13" s="101">
        <v>0.17645496187343188</v>
      </c>
      <c r="F13" s="101">
        <v>3.6138212488433989</v>
      </c>
      <c r="G13" s="101">
        <v>0.40376777369452832</v>
      </c>
      <c r="H13" s="38" t="s">
        <v>189</v>
      </c>
      <c r="I13" s="22"/>
      <c r="J13" s="22"/>
      <c r="K13" s="23"/>
      <c r="L13" s="23"/>
      <c r="M13" s="23"/>
      <c r="N13" s="22"/>
      <c r="O13" s="23">
        <f t="shared" si="0"/>
        <v>20.480133913352525</v>
      </c>
      <c r="P13" s="23">
        <v>0.74485841235922401</v>
      </c>
      <c r="Q13" s="5">
        <v>31.627578182938585</v>
      </c>
      <c r="R13" s="24">
        <f t="shared" si="1"/>
        <v>1.5813789091469292</v>
      </c>
      <c r="S13" s="25"/>
      <c r="U13" s="34"/>
      <c r="V13" s="28"/>
      <c r="W13" s="3"/>
      <c r="X13" s="3"/>
      <c r="AB13" s="4"/>
      <c r="AG13" s="29"/>
      <c r="AJ13" s="30"/>
    </row>
    <row r="14" spans="1:36" s="18" customFormat="1" ht="15">
      <c r="A14" s="6" t="s">
        <v>27</v>
      </c>
      <c r="B14" s="12"/>
      <c r="C14" s="7">
        <v>1.056624425E-9</v>
      </c>
      <c r="D14" s="7">
        <v>1.056624425E-11</v>
      </c>
      <c r="E14" s="102">
        <v>4.7414508084227522E-2</v>
      </c>
      <c r="F14" s="102">
        <v>0.97512543010686947</v>
      </c>
      <c r="G14" s="102">
        <v>9.8419118714960008E-2</v>
      </c>
      <c r="H14" s="15" t="s">
        <v>189</v>
      </c>
      <c r="I14" s="10"/>
      <c r="J14" s="10"/>
      <c r="K14" s="4"/>
      <c r="L14" s="4"/>
      <c r="M14" s="4"/>
      <c r="N14" s="10"/>
      <c r="O14" s="4">
        <v>20.565971672101895</v>
      </c>
      <c r="P14" s="23">
        <v>0.6728646775500714</v>
      </c>
      <c r="Q14" s="4">
        <v>34.863522376535343</v>
      </c>
      <c r="R14" s="24">
        <f t="shared" si="1"/>
        <v>1.7431761188267672</v>
      </c>
      <c r="S14" s="15"/>
      <c r="T14" s="15"/>
      <c r="U14" s="12"/>
      <c r="V14" s="35"/>
      <c r="W14" s="10"/>
      <c r="X14" s="15"/>
      <c r="Y14" s="15"/>
      <c r="Z14" s="4"/>
      <c r="AA14" s="12"/>
      <c r="AB14" s="4"/>
      <c r="AC14" s="16"/>
    </row>
    <row r="15" spans="1:36" s="12" customFormat="1" ht="15">
      <c r="A15" s="6" t="s">
        <v>28</v>
      </c>
      <c r="C15" s="7">
        <v>8.1693797500000015E-10</v>
      </c>
      <c r="D15" s="7">
        <v>8.1693797500000015E-12</v>
      </c>
      <c r="E15" s="102">
        <v>3.9656138383346723E-2</v>
      </c>
      <c r="F15" s="102">
        <v>0.73836108023271918</v>
      </c>
      <c r="G15" s="102">
        <v>7.593535728714948E-2</v>
      </c>
      <c r="H15" s="15" t="s">
        <v>189</v>
      </c>
      <c r="I15" s="10"/>
      <c r="J15" s="10"/>
      <c r="K15" s="4"/>
      <c r="L15" s="4"/>
      <c r="M15" s="4"/>
      <c r="N15" s="10"/>
      <c r="O15" s="4">
        <v>18.619086737471847</v>
      </c>
      <c r="P15" s="23">
        <v>0.68562080098819145</v>
      </c>
      <c r="Q15" s="4">
        <v>31.47629697312771</v>
      </c>
      <c r="R15" s="24">
        <f t="shared" si="1"/>
        <v>1.5738148486563857</v>
      </c>
      <c r="S15" s="15"/>
      <c r="T15" s="15"/>
      <c r="V15" s="35"/>
      <c r="W15" s="10"/>
      <c r="X15" s="15"/>
      <c r="Y15" s="15"/>
      <c r="Z15" s="4"/>
      <c r="AB15" s="5"/>
      <c r="AC15" s="16"/>
    </row>
    <row r="16" spans="1:36" s="12" customFormat="1" ht="15">
      <c r="A16" s="6" t="s">
        <v>29</v>
      </c>
      <c r="C16" s="7">
        <v>3.4134479000000006E-9</v>
      </c>
      <c r="D16" s="7">
        <v>3.413447900000001E-11</v>
      </c>
      <c r="E16" s="102">
        <v>0.17026155204410087</v>
      </c>
      <c r="F16" s="102">
        <v>3.1938948190236967</v>
      </c>
      <c r="G16" s="102">
        <v>0.28311853708733525</v>
      </c>
      <c r="H16" s="15" t="s">
        <v>189</v>
      </c>
      <c r="I16" s="10"/>
      <c r="J16" s="10"/>
      <c r="K16" s="4"/>
      <c r="L16" s="4"/>
      <c r="M16" s="4"/>
      <c r="N16" s="10"/>
      <c r="O16" s="4">
        <v>18.75875545993155</v>
      </c>
      <c r="P16" s="23">
        <v>0.59095775561341823</v>
      </c>
      <c r="Q16" s="4">
        <v>30.458491993647947</v>
      </c>
      <c r="R16" s="24">
        <f t="shared" si="1"/>
        <v>1.5229245996823975</v>
      </c>
      <c r="S16" s="15"/>
      <c r="T16" s="15"/>
      <c r="V16" s="35"/>
      <c r="W16" s="10"/>
      <c r="X16" s="15"/>
      <c r="Y16" s="15"/>
      <c r="Z16" s="4"/>
      <c r="AB16" s="4"/>
      <c r="AC16" s="16"/>
    </row>
    <row r="17" spans="1:29" s="12" customFormat="1" ht="15">
      <c r="A17" s="6" t="s">
        <v>30</v>
      </c>
      <c r="C17" s="7">
        <v>1.81149805E-9</v>
      </c>
      <c r="D17" s="7">
        <v>1.8114980500000002E-11</v>
      </c>
      <c r="E17" s="102">
        <v>8.4247886596049468E-2</v>
      </c>
      <c r="F17" s="102">
        <v>1.5918288884695009</v>
      </c>
      <c r="G17" s="102">
        <v>0.13588513765120344</v>
      </c>
      <c r="H17" s="15" t="s">
        <v>189</v>
      </c>
      <c r="I17" s="10"/>
      <c r="J17" s="10"/>
      <c r="K17" s="4"/>
      <c r="L17" s="4"/>
      <c r="M17" s="4"/>
      <c r="N17" s="10"/>
      <c r="O17" s="4">
        <v>18.894585404877617</v>
      </c>
      <c r="P17" s="23">
        <v>0.56909440721715265</v>
      </c>
      <c r="Q17" s="4">
        <v>32.478181979123569</v>
      </c>
      <c r="R17" s="24">
        <f t="shared" si="1"/>
        <v>1.6239090989561786</v>
      </c>
      <c r="S17" s="15"/>
      <c r="T17" s="15"/>
      <c r="V17" s="35"/>
      <c r="W17" s="10"/>
      <c r="X17" s="15"/>
      <c r="Y17" s="15"/>
      <c r="Z17" s="4"/>
      <c r="AB17" s="5"/>
      <c r="AC17" s="16"/>
    </row>
    <row r="18" spans="1:29" s="12" customFormat="1" ht="15">
      <c r="A18" s="6" t="s">
        <v>31</v>
      </c>
      <c r="C18" s="7">
        <v>6.3475272499999994E-10</v>
      </c>
      <c r="D18" s="7">
        <v>6.3475272499999993E-12</v>
      </c>
      <c r="E18" s="102">
        <v>2.7908375626764154E-2</v>
      </c>
      <c r="F18" s="102">
        <v>0.59718733125177137</v>
      </c>
      <c r="G18" s="102">
        <v>6.4454190027863942E-2</v>
      </c>
      <c r="H18" s="15" t="s">
        <v>189</v>
      </c>
      <c r="I18" s="10"/>
      <c r="J18" s="10"/>
      <c r="K18" s="4"/>
      <c r="L18" s="4"/>
      <c r="M18" s="4"/>
      <c r="N18" s="10"/>
      <c r="O18" s="4">
        <v>21.398140086629343</v>
      </c>
      <c r="P18" s="23">
        <v>0.71953066935474286</v>
      </c>
      <c r="Q18" s="4">
        <v>30.977478209138095</v>
      </c>
      <c r="R18" s="24">
        <f t="shared" si="1"/>
        <v>1.5488739104569049</v>
      </c>
      <c r="S18" s="15"/>
      <c r="T18" s="15"/>
      <c r="V18" s="35"/>
      <c r="W18" s="10"/>
      <c r="X18" s="15"/>
      <c r="Y18" s="15"/>
      <c r="Z18" s="4"/>
      <c r="AB18" s="4"/>
      <c r="AC18" s="16"/>
    </row>
    <row r="19" spans="1:29" s="12" customFormat="1" ht="15">
      <c r="A19" s="6" t="s">
        <v>32</v>
      </c>
      <c r="C19" s="7">
        <v>1.8499332000000002E-9</v>
      </c>
      <c r="D19" s="7">
        <v>1.8499332000000003E-11</v>
      </c>
      <c r="E19" s="102">
        <v>8.5506856789666477E-2</v>
      </c>
      <c r="F19" s="102">
        <v>1.6782359702639216</v>
      </c>
      <c r="G19" s="102">
        <v>0.15168782008552795</v>
      </c>
      <c r="H19" s="15" t="s">
        <v>189</v>
      </c>
      <c r="I19" s="10"/>
      <c r="J19" s="10"/>
      <c r="K19" s="4"/>
      <c r="L19" s="4"/>
      <c r="M19" s="4"/>
      <c r="N19" s="10"/>
      <c r="O19" s="4">
        <v>19.62691687278507</v>
      </c>
      <c r="P19" s="23">
        <v>0.60256850158234232</v>
      </c>
      <c r="Q19" s="4">
        <v>31.671032112863642</v>
      </c>
      <c r="R19" s="24">
        <f t="shared" si="1"/>
        <v>1.5835516056431822</v>
      </c>
      <c r="S19" s="15"/>
      <c r="T19" s="15"/>
      <c r="V19" s="35"/>
      <c r="W19" s="10"/>
      <c r="X19" s="15"/>
      <c r="Y19" s="15"/>
      <c r="Z19" s="4"/>
      <c r="AB19" s="5"/>
      <c r="AC19" s="16"/>
    </row>
    <row r="20" spans="1:29" s="12" customFormat="1" ht="15">
      <c r="A20" s="6" t="s">
        <v>33</v>
      </c>
      <c r="C20" s="7">
        <v>2.5882616000000004E-9</v>
      </c>
      <c r="D20" s="7">
        <v>2.5882616000000003E-11</v>
      </c>
      <c r="E20" s="103">
        <v>0.12355899106346135</v>
      </c>
      <c r="F20" s="103">
        <v>2.4086589379753138</v>
      </c>
      <c r="G20" s="103">
        <v>0.2666013890154631</v>
      </c>
      <c r="H20" s="15">
        <v>5.2443480916437402</v>
      </c>
      <c r="I20" s="10">
        <v>493533.52500077093</v>
      </c>
      <c r="J20" s="10">
        <v>4935.335250007709</v>
      </c>
      <c r="K20" s="4">
        <v>23.560409969799355</v>
      </c>
      <c r="L20" s="4">
        <v>459.28662550322184</v>
      </c>
      <c r="M20" s="4">
        <v>50.835944593430312</v>
      </c>
      <c r="N20" s="10">
        <v>133.8146180628693</v>
      </c>
      <c r="O20" s="4">
        <v>19.493999726318567</v>
      </c>
      <c r="P20" s="23">
        <v>0.73789716153438922</v>
      </c>
      <c r="Q20" s="4">
        <v>30.818898402007623</v>
      </c>
      <c r="R20" s="24">
        <f t="shared" si="1"/>
        <v>1.5409449201003813</v>
      </c>
      <c r="S20" s="15"/>
      <c r="T20" s="15"/>
      <c r="V20" s="35"/>
      <c r="W20" s="10"/>
      <c r="X20" s="15"/>
      <c r="Y20" s="15"/>
      <c r="Z20" s="4"/>
      <c r="AB20" s="4"/>
      <c r="AC20" s="16"/>
    </row>
    <row r="21" spans="1:29" s="18" customFormat="1" ht="15">
      <c r="A21" s="6" t="s">
        <v>34</v>
      </c>
      <c r="B21" s="12"/>
      <c r="C21" s="7">
        <v>5.3913936250000003E-9</v>
      </c>
      <c r="D21" s="7">
        <v>5.3913936250000007E-11</v>
      </c>
      <c r="E21" s="103">
        <v>0.26438590440701459</v>
      </c>
      <c r="F21" s="103">
        <v>5.3131534130713902</v>
      </c>
      <c r="G21" s="103">
        <v>0.44921538511393616</v>
      </c>
      <c r="H21" s="15">
        <v>10.145574418585838</v>
      </c>
      <c r="I21" s="10">
        <v>531403.48713261832</v>
      </c>
      <c r="J21" s="10">
        <v>5314.0348713261837</v>
      </c>
      <c r="K21" s="4">
        <v>26.059234647442128</v>
      </c>
      <c r="L21" s="4">
        <v>523.69172940451165</v>
      </c>
      <c r="M21" s="4">
        <v>44.276978964444972</v>
      </c>
      <c r="N21" s="10">
        <v>151.76738819400714</v>
      </c>
      <c r="O21" s="4">
        <v>20.096205298796647</v>
      </c>
      <c r="P21" s="23">
        <v>0.56365194099707217</v>
      </c>
      <c r="Q21" s="4">
        <v>29.280611134050236</v>
      </c>
      <c r="R21" s="24">
        <f t="shared" si="1"/>
        <v>1.4640305567025118</v>
      </c>
      <c r="S21" s="15"/>
      <c r="T21" s="15"/>
      <c r="U21" s="12"/>
      <c r="V21" s="35"/>
      <c r="W21" s="10"/>
      <c r="X21" s="15"/>
      <c r="Y21" s="15"/>
      <c r="Z21" s="4"/>
      <c r="AA21" s="12"/>
      <c r="AB21" s="4"/>
      <c r="AC21" s="16"/>
    </row>
    <row r="22" spans="1:29" s="18" customFormat="1" ht="15">
      <c r="A22" s="6" t="s">
        <v>35</v>
      </c>
      <c r="B22" s="12"/>
      <c r="C22" s="7">
        <v>2.0444847749999998E-9</v>
      </c>
      <c r="D22" s="7">
        <v>2.0444847749999998E-11</v>
      </c>
      <c r="E22" s="103">
        <v>9.3556469369718814E-2</v>
      </c>
      <c r="F22" s="103">
        <v>1.8015145046718974</v>
      </c>
      <c r="G22" s="103">
        <v>0.21713193799971078</v>
      </c>
      <c r="H22" s="15">
        <v>4.2110801467187073</v>
      </c>
      <c r="I22" s="10">
        <v>485501.27372737648</v>
      </c>
      <c r="J22" s="10">
        <v>4855.0127372737652</v>
      </c>
      <c r="K22" s="4">
        <v>22.216739199945753</v>
      </c>
      <c r="L22" s="4">
        <v>427.80342380223891</v>
      </c>
      <c r="M22" s="4">
        <v>51.562053068237361</v>
      </c>
      <c r="N22" s="10">
        <v>124.9153419390172</v>
      </c>
      <c r="O22" s="4">
        <v>19.25590519617224</v>
      </c>
      <c r="P22" s="23">
        <v>0.80351629119691204</v>
      </c>
      <c r="Q22" s="4">
        <v>32.467912096764181</v>
      </c>
      <c r="R22" s="24">
        <f t="shared" si="1"/>
        <v>1.6233956048382092</v>
      </c>
      <c r="S22" s="15"/>
      <c r="T22" s="15"/>
      <c r="U22" s="12"/>
      <c r="V22" s="35"/>
      <c r="W22" s="10"/>
      <c r="X22" s="15"/>
      <c r="Y22" s="15"/>
      <c r="Z22" s="4"/>
      <c r="AA22" s="12"/>
      <c r="AB22" s="5"/>
      <c r="AC22" s="16"/>
    </row>
    <row r="23" spans="1:29" s="18" customFormat="1" ht="15">
      <c r="A23" s="6" t="s">
        <v>36</v>
      </c>
      <c r="B23" s="12"/>
      <c r="C23" s="7">
        <v>3.7579294750000007E-9</v>
      </c>
      <c r="D23" s="7">
        <v>3.7579294750000009E-11</v>
      </c>
      <c r="E23" s="103">
        <v>0.16958037769936779</v>
      </c>
      <c r="F23" s="103">
        <v>3.4349844600079402</v>
      </c>
      <c r="G23" s="103">
        <v>0.367077765196132</v>
      </c>
      <c r="H23" s="15">
        <v>8.2028684550000257</v>
      </c>
      <c r="I23" s="10">
        <v>458123.82529545133</v>
      </c>
      <c r="J23" s="10">
        <v>4581.238252954513</v>
      </c>
      <c r="K23" s="4">
        <v>20.673302105192331</v>
      </c>
      <c r="L23" s="4">
        <v>418.75405888219007</v>
      </c>
      <c r="M23" s="4">
        <v>44.749927078543024</v>
      </c>
      <c r="N23" s="10">
        <v>121.19665120045723</v>
      </c>
      <c r="O23" s="4">
        <v>20.255789653314036</v>
      </c>
      <c r="P23" s="23">
        <v>0.71242974452987484</v>
      </c>
      <c r="Q23" s="4">
        <v>31.591651985265557</v>
      </c>
      <c r="R23" s="24">
        <f t="shared" si="1"/>
        <v>1.5795825992632779</v>
      </c>
      <c r="S23" s="15"/>
      <c r="T23" s="15"/>
      <c r="U23" s="12"/>
      <c r="V23" s="35"/>
      <c r="W23" s="10"/>
      <c r="X23" s="15"/>
      <c r="Y23" s="15"/>
      <c r="Z23" s="4"/>
      <c r="AA23" s="12"/>
      <c r="AB23" s="3"/>
      <c r="AC23" s="16"/>
    </row>
    <row r="24" spans="1:29" s="18" customFormat="1" ht="15">
      <c r="A24" s="6" t="s">
        <v>37</v>
      </c>
      <c r="B24" s="12"/>
      <c r="C24" s="7">
        <v>1.3981637999999999E-8</v>
      </c>
      <c r="D24" s="7">
        <v>1.3981637999999999E-10</v>
      </c>
      <c r="E24" s="103">
        <v>0.55503801528235019</v>
      </c>
      <c r="F24" s="103">
        <v>12.524658474237023</v>
      </c>
      <c r="G24" s="103">
        <v>1.2333284341583106</v>
      </c>
      <c r="H24" s="15">
        <v>31.223327496373461</v>
      </c>
      <c r="I24" s="10">
        <v>447794.61771407753</v>
      </c>
      <c r="J24" s="10">
        <v>4477.946177140775</v>
      </c>
      <c r="K24" s="4">
        <v>17.776388994632843</v>
      </c>
      <c r="L24" s="4">
        <v>401.13144493301502</v>
      </c>
      <c r="M24" s="4">
        <v>39.500224128948453</v>
      </c>
      <c r="N24" s="10">
        <v>114.06768589062091</v>
      </c>
      <c r="O24" s="4">
        <v>22.5654065656488</v>
      </c>
      <c r="P24" s="23">
        <v>0.65648014099292906</v>
      </c>
      <c r="Q24" s="4">
        <v>32.823229630825566</v>
      </c>
      <c r="R24" s="24">
        <f t="shared" si="1"/>
        <v>1.6411614815412783</v>
      </c>
      <c r="S24" s="15"/>
      <c r="T24" s="15"/>
      <c r="U24" s="12"/>
      <c r="V24" s="36"/>
      <c r="W24" s="10"/>
      <c r="X24" s="15"/>
      <c r="Y24" s="15"/>
      <c r="Z24" s="4"/>
      <c r="AA24" s="12"/>
      <c r="AB24" s="4"/>
      <c r="AC24" s="16"/>
    </row>
    <row r="25" spans="1:29" s="18" customFormat="1" ht="15">
      <c r="A25" s="6" t="s">
        <v>38</v>
      </c>
      <c r="B25" s="12"/>
      <c r="C25" s="7">
        <v>6.8628482999999996E-9</v>
      </c>
      <c r="D25" s="7">
        <v>6.8628482999999996E-11</v>
      </c>
      <c r="E25" s="103">
        <v>0.32691748261956838</v>
      </c>
      <c r="F25" s="103">
        <v>6.8227929924473836</v>
      </c>
      <c r="G25" s="103">
        <v>0.65034571029877786</v>
      </c>
      <c r="H25" s="15">
        <v>17.233161676459339</v>
      </c>
      <c r="I25" s="10">
        <v>398235.00927138136</v>
      </c>
      <c r="J25" s="10">
        <v>3982.3500927138139</v>
      </c>
      <c r="K25" s="4">
        <v>18.970255647641299</v>
      </c>
      <c r="L25" s="4">
        <v>395.91069361157236</v>
      </c>
      <c r="M25" s="4">
        <v>37.738038005362426</v>
      </c>
      <c r="N25" s="10">
        <v>114.00769113342133</v>
      </c>
      <c r="O25" s="4">
        <v>20.870076870092081</v>
      </c>
      <c r="P25" s="23">
        <v>0.63546381569218557</v>
      </c>
      <c r="Q25" s="4">
        <v>29.204192247358257</v>
      </c>
      <c r="R25" s="24">
        <f t="shared" si="1"/>
        <v>1.4602096123679129</v>
      </c>
      <c r="S25" s="15"/>
      <c r="T25" s="15"/>
      <c r="U25" s="12"/>
      <c r="V25" s="36"/>
      <c r="W25" s="10"/>
      <c r="X25" s="15"/>
      <c r="Y25" s="15"/>
      <c r="Z25" s="4"/>
      <c r="AA25" s="12"/>
      <c r="AB25" s="5"/>
      <c r="AC25" s="16"/>
    </row>
    <row r="26" spans="1:29" s="12" customFormat="1" ht="15">
      <c r="A26" s="6" t="s">
        <v>39</v>
      </c>
      <c r="C26" s="7">
        <v>6.8191529999999997E-9</v>
      </c>
      <c r="D26" s="7">
        <v>6.8191530000000004E-11</v>
      </c>
      <c r="E26" s="103">
        <v>0.29981830680214117</v>
      </c>
      <c r="F26" s="103">
        <v>6.6244960512574815</v>
      </c>
      <c r="G26" s="103">
        <v>0.55331975776980225</v>
      </c>
      <c r="H26" s="15">
        <v>14.090004377190116</v>
      </c>
      <c r="I26" s="10">
        <v>483970.96391533571</v>
      </c>
      <c r="J26" s="10">
        <v>4839.7096391533569</v>
      </c>
      <c r="K26" s="4">
        <v>21.278794440086052</v>
      </c>
      <c r="L26" s="4">
        <v>470.15571279606405</v>
      </c>
      <c r="M26" s="4">
        <v>39.270375150880362</v>
      </c>
      <c r="N26" s="10">
        <v>134.13580069871685</v>
      </c>
      <c r="O26" s="4">
        <v>22.095035229550472</v>
      </c>
      <c r="P26" s="23">
        <v>0.55684211396454775</v>
      </c>
      <c r="Q26" s="4">
        <v>30.178701950084552</v>
      </c>
      <c r="R26" s="24">
        <f t="shared" si="1"/>
        <v>1.5089350975042277</v>
      </c>
      <c r="S26" s="15"/>
      <c r="T26" s="15"/>
      <c r="V26" s="36"/>
      <c r="W26" s="10"/>
      <c r="X26" s="15"/>
      <c r="Y26" s="15"/>
      <c r="Z26" s="4"/>
      <c r="AB26" s="4"/>
      <c r="AC26" s="16"/>
    </row>
    <row r="27" spans="1:29" s="12" customFormat="1" ht="15">
      <c r="A27" s="6" t="s">
        <v>40</v>
      </c>
      <c r="C27" s="7">
        <v>8.0570159999999991E-9</v>
      </c>
      <c r="D27" s="7">
        <v>8.0570159999999988E-11</v>
      </c>
      <c r="E27" s="103">
        <v>0.3577954719171077</v>
      </c>
      <c r="F27" s="103">
        <v>7.4333845715355746</v>
      </c>
      <c r="G27" s="103">
        <v>0.62362873573782818</v>
      </c>
      <c r="H27" s="15">
        <v>14.288115804074362</v>
      </c>
      <c r="I27" s="10">
        <v>563896.32548348198</v>
      </c>
      <c r="J27" s="10">
        <v>5638.96325483482</v>
      </c>
      <c r="K27" s="4">
        <v>25.041473405127338</v>
      </c>
      <c r="L27" s="4">
        <v>520.2494628029184</v>
      </c>
      <c r="M27" s="4">
        <v>43.646674221383044</v>
      </c>
      <c r="N27" s="10">
        <v>149.92316781493847</v>
      </c>
      <c r="O27" s="4">
        <v>20.775513260988681</v>
      </c>
      <c r="P27" s="23">
        <v>0.55930442786979351</v>
      </c>
      <c r="Q27" s="4">
        <v>31.455809597967725</v>
      </c>
      <c r="R27" s="24">
        <f t="shared" si="1"/>
        <v>1.5727904798983863</v>
      </c>
      <c r="S27" s="15"/>
      <c r="T27" s="15"/>
      <c r="V27" s="36"/>
      <c r="W27" s="10"/>
      <c r="X27" s="15"/>
      <c r="Y27" s="15"/>
      <c r="Z27" s="4"/>
      <c r="AB27" s="4"/>
      <c r="AC27" s="16"/>
    </row>
    <row r="28" spans="1:29" s="12" customFormat="1">
      <c r="A28" s="6" t="s">
        <v>41</v>
      </c>
      <c r="C28" s="7">
        <v>8.1288091499999991E-9</v>
      </c>
      <c r="D28" s="7">
        <v>8.1288091499999998E-11</v>
      </c>
      <c r="E28" s="103">
        <v>0.34516007129665427</v>
      </c>
      <c r="F28" s="103">
        <v>7.4461184160760672</v>
      </c>
      <c r="G28" s="103">
        <v>0.72862141140529246</v>
      </c>
      <c r="H28" s="15">
        <v>13.954588937829032</v>
      </c>
      <c r="I28" s="10">
        <v>582518.71024046303</v>
      </c>
      <c r="J28" s="10">
        <v>5825.1871024046304</v>
      </c>
      <c r="K28" s="4">
        <v>24.734520868685088</v>
      </c>
      <c r="L28" s="4">
        <v>533.59639966825762</v>
      </c>
      <c r="M28" s="4">
        <v>52.213749516483205</v>
      </c>
      <c r="N28" s="10">
        <v>152.82376366382516</v>
      </c>
      <c r="O28" s="4">
        <v>21.572942629497724</v>
      </c>
      <c r="P28" s="23">
        <v>0.65235009767613406</v>
      </c>
      <c r="Q28" s="4">
        <v>31.868084268949467</v>
      </c>
      <c r="R28" s="24">
        <f t="shared" si="1"/>
        <v>1.5934042134474735</v>
      </c>
      <c r="S28" s="15"/>
      <c r="T28" s="15"/>
      <c r="V28" s="36"/>
      <c r="W28" s="10"/>
      <c r="X28" s="15"/>
      <c r="Y28" s="15"/>
      <c r="Z28" s="4"/>
      <c r="AB28"/>
      <c r="AC28" s="16"/>
    </row>
    <row r="29" spans="1:29" s="12" customFormat="1" ht="15">
      <c r="A29" s="6" t="s">
        <v>42</v>
      </c>
      <c r="C29" s="7">
        <v>3.7106189999999998E-9</v>
      </c>
      <c r="D29" s="7">
        <v>3.7106189999999999E-11</v>
      </c>
      <c r="E29" s="103">
        <v>0.17301458090987942</v>
      </c>
      <c r="F29" s="103">
        <v>3.4386920732290638</v>
      </c>
      <c r="G29" s="103">
        <v>0.29896649791032404</v>
      </c>
      <c r="H29" s="15">
        <v>6.2820876379053701</v>
      </c>
      <c r="I29" s="10">
        <v>590666.54492537887</v>
      </c>
      <c r="J29" s="10">
        <v>5906.6654492537891</v>
      </c>
      <c r="K29" s="4">
        <v>27.540937166481093</v>
      </c>
      <c r="L29" s="4">
        <v>547.38046831445081</v>
      </c>
      <c r="M29" s="4">
        <v>47.590309964222037</v>
      </c>
      <c r="N29" s="10">
        <v>158.93604471693138</v>
      </c>
      <c r="O29" s="4">
        <v>19.875157660961676</v>
      </c>
      <c r="P29" s="23">
        <v>0.5796128131348558</v>
      </c>
      <c r="Q29" s="4">
        <v>31.075393680664977</v>
      </c>
      <c r="R29" s="24">
        <f t="shared" si="1"/>
        <v>1.5537696840332489</v>
      </c>
      <c r="S29" s="15"/>
      <c r="T29" s="15"/>
      <c r="V29" s="36"/>
      <c r="W29" s="10"/>
      <c r="X29" s="15"/>
      <c r="Y29" s="15"/>
      <c r="Z29" s="4"/>
      <c r="AC29" s="16"/>
    </row>
    <row r="30" spans="1:29" s="12" customFormat="1" ht="15">
      <c r="A30" s="6" t="s">
        <v>43</v>
      </c>
      <c r="C30" s="7">
        <v>7.8525150000000002E-9</v>
      </c>
      <c r="D30" s="7">
        <v>7.8525150000000004E-11</v>
      </c>
      <c r="E30" s="103">
        <v>0.35451758470840594</v>
      </c>
      <c r="F30" s="103">
        <v>7.22947486914485</v>
      </c>
      <c r="G30" s="103">
        <v>0.61078220390343252</v>
      </c>
      <c r="H30" s="15">
        <v>14.726505575434985</v>
      </c>
      <c r="I30" s="10">
        <v>533223.23885841854</v>
      </c>
      <c r="J30" s="10">
        <v>5332.2323885841852</v>
      </c>
      <c r="K30" s="4">
        <v>24.073435676401758</v>
      </c>
      <c r="L30" s="4">
        <v>490.91584097209085</v>
      </c>
      <c r="M30" s="4">
        <v>41.475026154355803</v>
      </c>
      <c r="N30" s="10">
        <v>141.91397502278073</v>
      </c>
      <c r="O30" s="4">
        <v>20.392429546452995</v>
      </c>
      <c r="P30" s="23">
        <v>0.5632333513924872</v>
      </c>
      <c r="Q30" s="4">
        <v>31.421828598248862</v>
      </c>
      <c r="R30" s="24">
        <f t="shared" si="1"/>
        <v>1.5710914299124432</v>
      </c>
      <c r="S30" s="15"/>
      <c r="T30" s="15"/>
      <c r="V30" s="36"/>
      <c r="W30" s="10"/>
      <c r="X30" s="15"/>
      <c r="Y30" s="15"/>
      <c r="Z30" s="4"/>
      <c r="AC30" s="16"/>
    </row>
    <row r="31" spans="1:29" s="43" customFormat="1">
      <c r="A31" s="37" t="s">
        <v>44</v>
      </c>
      <c r="B31" s="44"/>
      <c r="C31" s="87">
        <v>2.9774198500000002E-9</v>
      </c>
      <c r="D31" s="88">
        <v>2.9774198500000001E-11</v>
      </c>
      <c r="E31" s="21">
        <v>0.13668611229074218</v>
      </c>
      <c r="F31" s="21">
        <v>2.9355360976710467</v>
      </c>
      <c r="G31" s="21">
        <v>0.26180405923877031</v>
      </c>
      <c r="H31" s="38">
        <v>7.7896160118662019</v>
      </c>
      <c r="I31" s="39">
        <v>382229.34807882569</v>
      </c>
      <c r="J31" s="40">
        <v>3822.2934807882571</v>
      </c>
      <c r="K31" s="5">
        <v>17.547220823532676</v>
      </c>
      <c r="L31" s="5">
        <v>376.85247811949131</v>
      </c>
      <c r="M31" s="5">
        <v>33.609366474541851</v>
      </c>
      <c r="N31" s="40">
        <v>108.15986240458329</v>
      </c>
      <c r="O31" s="5">
        <v>21.476476640340234</v>
      </c>
      <c r="P31" s="23">
        <v>0.5945627431765681</v>
      </c>
      <c r="Q31" s="3">
        <v>29.658913050019088</v>
      </c>
      <c r="R31" s="24">
        <f t="shared" si="1"/>
        <v>1.4829456525009546</v>
      </c>
      <c r="S31"/>
      <c r="T31" s="38"/>
    </row>
    <row r="32" spans="1:29" s="44" customFormat="1">
      <c r="A32" s="37" t="s">
        <v>45</v>
      </c>
      <c r="C32" s="87">
        <v>5.3999885000000008E-9</v>
      </c>
      <c r="D32" s="88">
        <v>5.3999885000000012E-11</v>
      </c>
      <c r="E32" s="21">
        <v>0.25613581178790679</v>
      </c>
      <c r="F32" s="21">
        <v>5.2745589425594002</v>
      </c>
      <c r="G32" s="21">
        <v>0.50223714036143408</v>
      </c>
      <c r="H32" s="38">
        <v>12.219223632945837</v>
      </c>
      <c r="I32" s="39">
        <v>441925.66256340459</v>
      </c>
      <c r="J32" s="40">
        <v>4419.256625634046</v>
      </c>
      <c r="K32" s="5">
        <v>20.961709146340993</v>
      </c>
      <c r="L32" s="5">
        <v>431.66072583678528</v>
      </c>
      <c r="M32" s="5">
        <v>41.102213646969126</v>
      </c>
      <c r="N32" s="40">
        <v>124.7657944154043</v>
      </c>
      <c r="O32" s="5">
        <v>20.592821073091482</v>
      </c>
      <c r="P32" s="23">
        <v>0.63479195869690552</v>
      </c>
      <c r="Q32" s="3">
        <v>29.726185866636122</v>
      </c>
      <c r="R32" s="24">
        <f t="shared" si="1"/>
        <v>1.4863092933318063</v>
      </c>
      <c r="S32"/>
      <c r="T32" s="21"/>
    </row>
    <row r="33" spans="1:21" s="44" customFormat="1">
      <c r="A33" s="37" t="s">
        <v>46</v>
      </c>
      <c r="C33" s="87">
        <v>2.5645606250000003E-9</v>
      </c>
      <c r="D33" s="88">
        <v>2.5645606250000005E-11</v>
      </c>
      <c r="E33" s="21">
        <v>0.11643075461890252</v>
      </c>
      <c r="F33" s="21">
        <v>2.4174688961164814</v>
      </c>
      <c r="G33" s="21">
        <v>0.25249108852098834</v>
      </c>
      <c r="H33" s="38">
        <v>6.0628178053246851</v>
      </c>
      <c r="I33" s="39">
        <v>422998.13508294255</v>
      </c>
      <c r="J33" s="40">
        <v>4229.9813508294255</v>
      </c>
      <c r="K33" s="5">
        <v>19.204066220932276</v>
      </c>
      <c r="L33" s="5">
        <v>398.73685367772936</v>
      </c>
      <c r="M33" s="5">
        <v>41.645831464576979</v>
      </c>
      <c r="N33" s="40">
        <v>115.10914026091021</v>
      </c>
      <c r="O33" s="5">
        <v>20.763147194478506</v>
      </c>
      <c r="P33" s="23">
        <v>0.69629600040659634</v>
      </c>
      <c r="Q33" s="3">
        <v>30.844330482991012</v>
      </c>
      <c r="R33" s="24">
        <f t="shared" si="1"/>
        <v>1.5422165241495507</v>
      </c>
      <c r="S33"/>
      <c r="T33" s="21"/>
    </row>
    <row r="34" spans="1:21">
      <c r="A34" s="37" t="s">
        <v>47</v>
      </c>
      <c r="B34" s="44"/>
      <c r="C34" s="87">
        <v>4.6369920000000004E-9</v>
      </c>
      <c r="D34" s="88">
        <v>4.6369920000000003E-11</v>
      </c>
      <c r="E34" s="42">
        <v>0.20704188701527962</v>
      </c>
      <c r="F34" s="41">
        <v>4.7174487338960578</v>
      </c>
      <c r="G34" s="41">
        <v>0.44454130191191432</v>
      </c>
      <c r="H34" s="5">
        <v>11.368313790857909</v>
      </c>
      <c r="I34" s="39">
        <v>407887.40399908245</v>
      </c>
      <c r="J34" s="40">
        <v>4078.8740399908247</v>
      </c>
      <c r="K34" s="5">
        <v>18.212189672471666</v>
      </c>
      <c r="L34" s="5">
        <v>414.96468347748305</v>
      </c>
      <c r="M34" s="5">
        <v>39.103539019955832</v>
      </c>
      <c r="N34" s="40">
        <v>117.99923140216738</v>
      </c>
      <c r="O34" s="5">
        <v>22.784996803800922</v>
      </c>
      <c r="P34" s="23">
        <v>0.62822276331663918</v>
      </c>
      <c r="Q34" s="3">
        <v>29.016814496080485</v>
      </c>
      <c r="R34" s="24">
        <f t="shared" si="1"/>
        <v>1.4508407248040243</v>
      </c>
      <c r="S34" s="49"/>
      <c r="T34" s="50"/>
      <c r="U34" s="49"/>
    </row>
    <row r="35" spans="1:21">
      <c r="A35" s="37" t="s">
        <v>48</v>
      </c>
      <c r="B35" s="44"/>
      <c r="C35" s="87">
        <v>1.0987360000000002E-8</v>
      </c>
      <c r="D35" s="88">
        <v>1.0987360000000001E-10</v>
      </c>
      <c r="E35" s="42">
        <v>0.45810116222810959</v>
      </c>
      <c r="F35" s="41">
        <v>9.8925230317287856</v>
      </c>
      <c r="G35" s="41">
        <v>0.92790794591800085</v>
      </c>
      <c r="H35" s="5">
        <v>23.699196874365953</v>
      </c>
      <c r="I35" s="39">
        <v>463617.39843953925</v>
      </c>
      <c r="J35" s="40">
        <v>4636.1739843953928</v>
      </c>
      <c r="K35" s="5">
        <v>19.329817995799303</v>
      </c>
      <c r="L35" s="5">
        <v>417.42018027745718</v>
      </c>
      <c r="M35" s="5">
        <v>39.153560807862867</v>
      </c>
      <c r="N35" s="40">
        <v>119.70642906642834</v>
      </c>
      <c r="O35" s="5">
        <v>21.594625483187148</v>
      </c>
      <c r="P35" s="23">
        <v>0.62532611275665817</v>
      </c>
      <c r="Q35" s="3">
        <v>32.506610197879354</v>
      </c>
      <c r="R35" s="24">
        <f t="shared" si="1"/>
        <v>1.6253305098939679</v>
      </c>
      <c r="S35" s="51"/>
      <c r="T35" s="51"/>
      <c r="U35" s="51"/>
    </row>
    <row r="36" spans="1:21">
      <c r="A36" s="96" t="s">
        <v>191</v>
      </c>
      <c r="B36" s="99"/>
      <c r="C36" s="97"/>
      <c r="D36" s="97"/>
      <c r="E36" s="100"/>
      <c r="F36" s="100"/>
      <c r="G36" s="100"/>
      <c r="H36" s="97"/>
      <c r="I36" s="97"/>
      <c r="J36" s="97"/>
      <c r="K36" s="98"/>
      <c r="L36" s="98"/>
      <c r="M36" s="98"/>
      <c r="N36" s="104"/>
      <c r="O36" s="97"/>
      <c r="P36" s="97"/>
      <c r="Q36" s="97"/>
      <c r="R36" s="98"/>
    </row>
    <row r="37" spans="1:21">
      <c r="A37" s="105" t="s">
        <v>59</v>
      </c>
      <c r="B37" s="70">
        <v>295</v>
      </c>
      <c r="C37" s="89">
        <v>1.9683980143480455E-9</v>
      </c>
      <c r="D37" s="90">
        <v>1.9683980143480455E-11</v>
      </c>
      <c r="E37" s="73">
        <v>8.7799412414713285E-2</v>
      </c>
      <c r="F37" s="74">
        <v>1.8053590903822212</v>
      </c>
      <c r="G37" s="74">
        <v>0.18530042689420528</v>
      </c>
      <c r="H37" s="77" t="s">
        <v>189</v>
      </c>
      <c r="I37" s="75"/>
      <c r="J37" s="76" t="s">
        <v>60</v>
      </c>
      <c r="K37" s="77" t="s">
        <v>60</v>
      </c>
      <c r="L37" s="77" t="s">
        <v>60</v>
      </c>
      <c r="M37" s="77" t="s">
        <v>60</v>
      </c>
      <c r="N37" s="76" t="s">
        <v>60</v>
      </c>
      <c r="O37" s="77">
        <v>20.562314037533149</v>
      </c>
      <c r="P37" s="77">
        <v>0.6842606470235032</v>
      </c>
      <c r="Q37" s="86">
        <v>31.648856044116812</v>
      </c>
      <c r="R37" s="86">
        <f>Q37*0.05</f>
        <v>1.5824428022058408</v>
      </c>
    </row>
    <row r="38" spans="1:21">
      <c r="A38" s="105" t="s">
        <v>61</v>
      </c>
      <c r="B38" s="70">
        <v>304</v>
      </c>
      <c r="C38" s="89">
        <v>2.0758571998067233E-9</v>
      </c>
      <c r="D38" s="90">
        <v>2.0758571998067232E-11</v>
      </c>
      <c r="E38" s="73">
        <v>0.10026376479313795</v>
      </c>
      <c r="F38" s="74">
        <v>2.0367224690509116</v>
      </c>
      <c r="G38" s="74">
        <v>0.20809107936361237</v>
      </c>
      <c r="H38" s="77" t="s">
        <v>189</v>
      </c>
      <c r="I38" s="75" t="s">
        <v>60</v>
      </c>
      <c r="J38" s="76" t="s">
        <v>60</v>
      </c>
      <c r="K38" s="77" t="s">
        <v>60</v>
      </c>
      <c r="L38" s="77" t="s">
        <v>60</v>
      </c>
      <c r="M38" s="77" t="s">
        <v>60</v>
      </c>
      <c r="N38" s="76" t="s">
        <v>60</v>
      </c>
      <c r="O38" s="77">
        <v>20.313644448251406</v>
      </c>
      <c r="P38" s="77">
        <v>0.68113053373959964</v>
      </c>
      <c r="Q38" s="86">
        <v>29.52352707693764</v>
      </c>
      <c r="R38" s="86">
        <f t="shared" ref="R38:R101" si="2">Q38*0.05</f>
        <v>1.4761763538468822</v>
      </c>
    </row>
    <row r="39" spans="1:21">
      <c r="A39" s="105" t="s">
        <v>62</v>
      </c>
      <c r="B39" s="70">
        <v>349</v>
      </c>
      <c r="C39" s="89">
        <v>1.0831161526519703E-9</v>
      </c>
      <c r="D39" s="90">
        <v>1.0831161526519703E-11</v>
      </c>
      <c r="E39" s="73">
        <v>4.9554082783000983E-2</v>
      </c>
      <c r="F39" s="74">
        <v>1.0350741056294432</v>
      </c>
      <c r="G39" s="74">
        <v>0.10668957211377736</v>
      </c>
      <c r="H39" s="77" t="s">
        <v>189</v>
      </c>
      <c r="I39" s="75" t="s">
        <v>60</v>
      </c>
      <c r="J39" s="76" t="s">
        <v>60</v>
      </c>
      <c r="K39" s="77" t="s">
        <v>60</v>
      </c>
      <c r="L39" s="77" t="s">
        <v>60</v>
      </c>
      <c r="M39" s="77" t="s">
        <v>60</v>
      </c>
      <c r="N39" s="76" t="s">
        <v>60</v>
      </c>
      <c r="O39" s="77">
        <v>20.887766405889664</v>
      </c>
      <c r="P39" s="77">
        <v>0.68716221401299526</v>
      </c>
      <c r="Q39" s="86">
        <v>30.455699961754675</v>
      </c>
      <c r="R39" s="86">
        <f t="shared" si="2"/>
        <v>1.5227849980877339</v>
      </c>
    </row>
    <row r="40" spans="1:21">
      <c r="A40" s="105" t="s">
        <v>63</v>
      </c>
      <c r="B40" s="70">
        <v>311</v>
      </c>
      <c r="C40" s="89">
        <v>1.7497334255590973E-9</v>
      </c>
      <c r="D40" s="90">
        <v>1.7497334255590974E-11</v>
      </c>
      <c r="E40" s="73">
        <v>7.1034280394181873E-2</v>
      </c>
      <c r="F40" s="74">
        <v>1.5525502233409398</v>
      </c>
      <c r="G40" s="74">
        <v>0.17940063565611664</v>
      </c>
      <c r="H40" s="77" t="s">
        <v>189</v>
      </c>
      <c r="I40" s="75" t="s">
        <v>60</v>
      </c>
      <c r="J40" s="76" t="s">
        <v>60</v>
      </c>
      <c r="K40" s="77" t="s">
        <v>60</v>
      </c>
      <c r="L40" s="77" t="s">
        <v>60</v>
      </c>
      <c r="M40" s="77" t="s">
        <v>60</v>
      </c>
      <c r="N40" s="76" t="s">
        <v>60</v>
      </c>
      <c r="O40" s="77">
        <v>21.856351816694168</v>
      </c>
      <c r="P40" s="77">
        <v>0.77034817922589149</v>
      </c>
      <c r="Q40" s="86">
        <v>33.04638143674002</v>
      </c>
      <c r="R40" s="86">
        <f t="shared" si="2"/>
        <v>1.6523190718370011</v>
      </c>
    </row>
    <row r="41" spans="1:21">
      <c r="A41" s="105" t="s">
        <v>64</v>
      </c>
      <c r="B41" s="70">
        <v>326</v>
      </c>
      <c r="C41" s="89">
        <v>2.325055863835833E-9</v>
      </c>
      <c r="D41" s="90">
        <v>2.3250558638358329E-11</v>
      </c>
      <c r="E41" s="73">
        <v>0.10728261387368203</v>
      </c>
      <c r="F41" s="74">
        <v>2.3343210114700117</v>
      </c>
      <c r="G41" s="74">
        <v>0.26861185456542219</v>
      </c>
      <c r="H41" s="77" t="s">
        <v>189</v>
      </c>
      <c r="I41" s="75" t="s">
        <v>60</v>
      </c>
      <c r="J41" s="76" t="s">
        <v>60</v>
      </c>
      <c r="K41" s="77" t="s">
        <v>60</v>
      </c>
      <c r="L41" s="77" t="s">
        <v>60</v>
      </c>
      <c r="M41" s="77" t="s">
        <v>60</v>
      </c>
      <c r="N41" s="76" t="s">
        <v>60</v>
      </c>
      <c r="O41" s="77">
        <v>21.758614254295814</v>
      </c>
      <c r="P41" s="77">
        <v>0.76713771940694364</v>
      </c>
      <c r="Q41" s="86">
        <v>29.184678671679055</v>
      </c>
      <c r="R41" s="86">
        <f t="shared" si="2"/>
        <v>1.4592339335839528</v>
      </c>
    </row>
    <row r="42" spans="1:21">
      <c r="A42" s="105" t="s">
        <v>65</v>
      </c>
      <c r="B42" s="70">
        <v>353</v>
      </c>
      <c r="C42" s="89">
        <v>2.4602333078042623E-9</v>
      </c>
      <c r="D42" s="90">
        <v>2.4602333078042624E-11</v>
      </c>
      <c r="E42" s="73">
        <v>0.10354485696830659</v>
      </c>
      <c r="F42" s="74">
        <v>2.2660634536287203</v>
      </c>
      <c r="G42" s="74">
        <v>0.26227906874469992</v>
      </c>
      <c r="H42" s="77" t="s">
        <v>189</v>
      </c>
      <c r="I42" s="75" t="s">
        <v>60</v>
      </c>
      <c r="J42" s="76" t="s">
        <v>60</v>
      </c>
      <c r="K42" s="77" t="s">
        <v>60</v>
      </c>
      <c r="L42" s="77" t="s">
        <v>60</v>
      </c>
      <c r="M42" s="77" t="s">
        <v>60</v>
      </c>
      <c r="N42" s="76" t="s">
        <v>60</v>
      </c>
      <c r="O42" s="77">
        <v>21.884847977744812</v>
      </c>
      <c r="P42" s="77">
        <v>0.77161437035873526</v>
      </c>
      <c r="Q42" s="86">
        <v>31.841486502744104</v>
      </c>
      <c r="R42" s="86">
        <f t="shared" si="2"/>
        <v>1.5920743251372054</v>
      </c>
    </row>
    <row r="43" spans="1:21">
      <c r="A43" s="105" t="s">
        <v>66</v>
      </c>
      <c r="B43" s="70">
        <v>363</v>
      </c>
      <c r="C43" s="89">
        <v>1.4481439995226406E-9</v>
      </c>
      <c r="D43" s="90">
        <v>1.4481439995226407E-11</v>
      </c>
      <c r="E43" s="73">
        <v>5.8406914532094727E-2</v>
      </c>
      <c r="F43" s="74">
        <v>1.2952696139348594</v>
      </c>
      <c r="G43" s="74">
        <v>0.1497607289790763</v>
      </c>
      <c r="H43" s="77" t="s">
        <v>189</v>
      </c>
      <c r="I43" s="75" t="s">
        <v>60</v>
      </c>
      <c r="J43" s="76" t="s">
        <v>60</v>
      </c>
      <c r="K43" s="77" t="s">
        <v>60</v>
      </c>
      <c r="L43" s="77" t="s">
        <v>60</v>
      </c>
      <c r="M43" s="77" t="s">
        <v>60</v>
      </c>
      <c r="N43" s="76" t="s">
        <v>60</v>
      </c>
      <c r="O43" s="77">
        <v>22.17664850662683</v>
      </c>
      <c r="P43" s="77">
        <v>0.77080852443336922</v>
      </c>
      <c r="Q43" s="86">
        <v>32.860056676716141</v>
      </c>
      <c r="R43" s="86">
        <f t="shared" si="2"/>
        <v>1.6430028338358071</v>
      </c>
    </row>
    <row r="44" spans="1:21">
      <c r="A44" s="105" t="s">
        <v>67</v>
      </c>
      <c r="B44" s="70">
        <v>369</v>
      </c>
      <c r="C44" s="89">
        <v>2.2976586415534715E-9</v>
      </c>
      <c r="D44" s="90">
        <v>2.2976586415534715E-11</v>
      </c>
      <c r="E44" s="73">
        <v>0.11147961478994911</v>
      </c>
      <c r="F44" s="74">
        <v>2.4216867991457751</v>
      </c>
      <c r="G44" s="74">
        <v>0.25129043241761129</v>
      </c>
      <c r="H44" s="77" t="s">
        <v>189</v>
      </c>
      <c r="I44" s="75" t="s">
        <v>60</v>
      </c>
      <c r="J44" s="76" t="s">
        <v>60</v>
      </c>
      <c r="K44" s="77" t="s">
        <v>60</v>
      </c>
      <c r="L44" s="77" t="s">
        <v>60</v>
      </c>
      <c r="M44" s="77" t="s">
        <v>60</v>
      </c>
      <c r="N44" s="76" t="s">
        <v>60</v>
      </c>
      <c r="O44" s="77">
        <v>21.723135693541273</v>
      </c>
      <c r="P44" s="77">
        <v>0.69177795825689592</v>
      </c>
      <c r="Q44" s="86">
        <v>27.794284609961174</v>
      </c>
      <c r="R44" s="86">
        <f t="shared" si="2"/>
        <v>1.3897142304980588</v>
      </c>
    </row>
    <row r="45" spans="1:21">
      <c r="A45" s="105" t="s">
        <v>68</v>
      </c>
      <c r="B45" s="70">
        <v>374</v>
      </c>
      <c r="C45" s="89">
        <v>1.9478944034905154E-9</v>
      </c>
      <c r="D45" s="90">
        <v>1.9478944034905156E-11</v>
      </c>
      <c r="E45" s="73">
        <v>8.3455715974847564E-2</v>
      </c>
      <c r="F45" s="74">
        <v>1.8303063709717753</v>
      </c>
      <c r="G45" s="74">
        <v>0.2055026145895158</v>
      </c>
      <c r="H45" s="77" t="s">
        <v>189</v>
      </c>
      <c r="I45" s="75" t="s">
        <v>60</v>
      </c>
      <c r="J45" s="76" t="s">
        <v>60</v>
      </c>
      <c r="K45" s="77" t="s">
        <v>60</v>
      </c>
      <c r="L45" s="77" t="s">
        <v>60</v>
      </c>
      <c r="M45" s="77" t="s">
        <v>60</v>
      </c>
      <c r="N45" s="76" t="s">
        <v>60</v>
      </c>
      <c r="O45" s="77">
        <v>21.931468079710744</v>
      </c>
      <c r="P45" s="77">
        <v>0.7485180909190523</v>
      </c>
      <c r="Q45" s="86">
        <v>31.223888231890616</v>
      </c>
      <c r="R45" s="86">
        <f t="shared" si="2"/>
        <v>1.5611944115945309</v>
      </c>
    </row>
    <row r="46" spans="1:21">
      <c r="A46" s="105" t="s">
        <v>69</v>
      </c>
      <c r="B46" s="70">
        <v>380</v>
      </c>
      <c r="C46" s="89">
        <v>5.0655463656587439E-9</v>
      </c>
      <c r="D46" s="90">
        <v>5.065546365658744E-11</v>
      </c>
      <c r="E46" s="73">
        <v>0.21752267139345471</v>
      </c>
      <c r="F46" s="74">
        <v>4.891987650299737</v>
      </c>
      <c r="G46" s="74">
        <v>0.51127777977748745</v>
      </c>
      <c r="H46" s="77" t="s">
        <v>189</v>
      </c>
      <c r="I46" s="75" t="s">
        <v>60</v>
      </c>
      <c r="J46" s="76" t="s">
        <v>60</v>
      </c>
      <c r="K46" s="77" t="s">
        <v>60</v>
      </c>
      <c r="L46" s="77" t="s">
        <v>60</v>
      </c>
      <c r="M46" s="77" t="s">
        <v>60</v>
      </c>
      <c r="N46" s="76" t="s">
        <v>60</v>
      </c>
      <c r="O46" s="77">
        <v>22.489553015148093</v>
      </c>
      <c r="P46" s="77">
        <v>0.69675534271658945</v>
      </c>
      <c r="Q46" s="86">
        <v>30.503429689341846</v>
      </c>
      <c r="R46" s="86">
        <f t="shared" si="2"/>
        <v>1.5251714844670925</v>
      </c>
    </row>
    <row r="47" spans="1:21">
      <c r="A47" s="105" t="s">
        <v>70</v>
      </c>
      <c r="B47" s="70">
        <v>388</v>
      </c>
      <c r="C47" s="89">
        <v>2.3511108539164554E-9</v>
      </c>
      <c r="D47" s="90">
        <v>2.3511108539164554E-11</v>
      </c>
      <c r="E47" s="73">
        <v>9.7984327586885328E-2</v>
      </c>
      <c r="F47" s="74">
        <v>2.1786639754122228</v>
      </c>
      <c r="G47" s="74">
        <v>0.24632033254311048</v>
      </c>
      <c r="H47" s="77" t="s">
        <v>189</v>
      </c>
      <c r="I47" s="75" t="s">
        <v>60</v>
      </c>
      <c r="J47" s="76" t="s">
        <v>60</v>
      </c>
      <c r="K47" s="77" t="s">
        <v>60</v>
      </c>
      <c r="L47" s="77" t="s">
        <v>60</v>
      </c>
      <c r="M47" s="77" t="s">
        <v>60</v>
      </c>
      <c r="N47" s="76" t="s">
        <v>60</v>
      </c>
      <c r="O47" s="77">
        <v>22.234820905214082</v>
      </c>
      <c r="P47" s="77">
        <v>0.75373511877924937</v>
      </c>
      <c r="Q47" s="86">
        <v>31.731212140575952</v>
      </c>
      <c r="R47" s="86">
        <f t="shared" si="2"/>
        <v>1.5865606070287976</v>
      </c>
    </row>
    <row r="48" spans="1:21">
      <c r="A48" s="105" t="s">
        <v>71</v>
      </c>
      <c r="B48" s="70">
        <v>394</v>
      </c>
      <c r="C48" s="89">
        <v>2.1670378428244556E-9</v>
      </c>
      <c r="D48" s="90">
        <v>2.1670378428244557E-11</v>
      </c>
      <c r="E48" s="73">
        <v>9.0955192946457611E-2</v>
      </c>
      <c r="F48" s="74">
        <v>1.9920316446418846</v>
      </c>
      <c r="G48" s="74">
        <v>0.23836688579317517</v>
      </c>
      <c r="H48" s="77" t="s">
        <v>189</v>
      </c>
      <c r="I48" s="75" t="s">
        <v>60</v>
      </c>
      <c r="J48" s="76" t="s">
        <v>60</v>
      </c>
      <c r="K48" s="77" t="s">
        <v>60</v>
      </c>
      <c r="L48" s="77" t="s">
        <v>60</v>
      </c>
      <c r="M48" s="77" t="s">
        <v>60</v>
      </c>
      <c r="N48" s="76" t="s">
        <v>60</v>
      </c>
      <c r="O48" s="77">
        <v>21.901241480676418</v>
      </c>
      <c r="P48" s="77">
        <v>0.79773460237384042</v>
      </c>
      <c r="Q48" s="86">
        <v>31.908372050510817</v>
      </c>
      <c r="R48" s="86">
        <f t="shared" si="2"/>
        <v>1.595418602525541</v>
      </c>
    </row>
    <row r="49" spans="1:18">
      <c r="A49" s="105" t="s">
        <v>72</v>
      </c>
      <c r="B49" s="70">
        <v>400</v>
      </c>
      <c r="C49" s="89">
        <v>2.3543376618694752E-9</v>
      </c>
      <c r="D49" s="90">
        <v>2.3543376618694751E-11</v>
      </c>
      <c r="E49" s="73">
        <v>0.10572889676089171</v>
      </c>
      <c r="F49" s="74">
        <v>2.2318756614459789</v>
      </c>
      <c r="G49" s="74">
        <v>0.22123374380448782</v>
      </c>
      <c r="H49" s="77" t="s">
        <v>189</v>
      </c>
      <c r="I49" s="75" t="s">
        <v>60</v>
      </c>
      <c r="J49" s="76" t="s">
        <v>60</v>
      </c>
      <c r="K49" s="77" t="s">
        <v>60</v>
      </c>
      <c r="L49" s="77" t="s">
        <v>60</v>
      </c>
      <c r="M49" s="77" t="s">
        <v>60</v>
      </c>
      <c r="N49" s="76" t="s">
        <v>60</v>
      </c>
      <c r="O49" s="77">
        <v>21.109419750150387</v>
      </c>
      <c r="P49" s="77">
        <v>0.66083055200651508</v>
      </c>
      <c r="Q49" s="86">
        <v>30.756756948503082</v>
      </c>
      <c r="R49" s="86">
        <f t="shared" si="2"/>
        <v>1.5378378474251542</v>
      </c>
    </row>
    <row r="50" spans="1:18">
      <c r="A50" s="105" t="s">
        <v>73</v>
      </c>
      <c r="B50" s="70">
        <v>401</v>
      </c>
      <c r="C50" s="89">
        <v>4.6971008989137941E-9</v>
      </c>
      <c r="D50" s="90">
        <v>4.6971008989137944E-11</v>
      </c>
      <c r="E50" s="73">
        <v>0.20009108721430396</v>
      </c>
      <c r="F50" s="74">
        <v>4.5836487208734233</v>
      </c>
      <c r="G50" s="74">
        <v>0.42657967861914714</v>
      </c>
      <c r="H50" s="77" t="s">
        <v>189</v>
      </c>
      <c r="I50" s="75" t="s">
        <v>60</v>
      </c>
      <c r="J50" s="76" t="s">
        <v>60</v>
      </c>
      <c r="K50" s="77" t="s">
        <v>60</v>
      </c>
      <c r="L50" s="77" t="s">
        <v>60</v>
      </c>
      <c r="M50" s="77" t="s">
        <v>60</v>
      </c>
      <c r="N50" s="76" t="s">
        <v>60</v>
      </c>
      <c r="O50" s="77">
        <v>22.90781056111804</v>
      </c>
      <c r="P50" s="77">
        <v>0.62043683914454595</v>
      </c>
      <c r="Q50" s="86">
        <v>30.276554155412075</v>
      </c>
      <c r="R50" s="86">
        <f t="shared" si="2"/>
        <v>1.5138277077706039</v>
      </c>
    </row>
    <row r="51" spans="1:18">
      <c r="A51" s="105" t="s">
        <v>74</v>
      </c>
      <c r="B51" s="70">
        <v>408</v>
      </c>
      <c r="C51" s="89">
        <v>6.2765408119358297E-9</v>
      </c>
      <c r="D51" s="90">
        <v>6.2765408119358303E-11</v>
      </c>
      <c r="E51" s="73">
        <v>0.26652699336612945</v>
      </c>
      <c r="F51" s="74">
        <v>5.9537669152259207</v>
      </c>
      <c r="G51" s="74">
        <v>0.56245041163289988</v>
      </c>
      <c r="H51" s="77" t="s">
        <v>189</v>
      </c>
      <c r="I51" s="75" t="s">
        <v>60</v>
      </c>
      <c r="J51" s="76" t="s">
        <v>60</v>
      </c>
      <c r="K51" s="77" t="s">
        <v>60</v>
      </c>
      <c r="L51" s="77" t="s">
        <v>60</v>
      </c>
      <c r="M51" s="77" t="s">
        <v>60</v>
      </c>
      <c r="N51" s="76" t="s">
        <v>60</v>
      </c>
      <c r="O51" s="77">
        <v>22.338326186148063</v>
      </c>
      <c r="P51" s="77">
        <v>0.62979781779779587</v>
      </c>
      <c r="Q51" s="86">
        <v>31.023423940044577</v>
      </c>
      <c r="R51" s="86">
        <f t="shared" si="2"/>
        <v>1.5511711970022288</v>
      </c>
    </row>
    <row r="52" spans="1:18">
      <c r="A52" s="105" t="s">
        <v>75</v>
      </c>
      <c r="B52" s="70">
        <v>409</v>
      </c>
      <c r="C52" s="89">
        <v>6.8946557182800622E-9</v>
      </c>
      <c r="D52" s="90">
        <v>6.8946557182800622E-11</v>
      </c>
      <c r="E52" s="73">
        <v>0.29329776263943974</v>
      </c>
      <c r="F52" s="74">
        <v>6.3960386857790636</v>
      </c>
      <c r="G52" s="74">
        <v>0.68418472099658167</v>
      </c>
      <c r="H52" s="77" t="s">
        <v>189</v>
      </c>
      <c r="I52" s="75" t="s">
        <v>60</v>
      </c>
      <c r="J52" s="76" t="s">
        <v>60</v>
      </c>
      <c r="K52" s="77" t="s">
        <v>60</v>
      </c>
      <c r="L52" s="77" t="s">
        <v>60</v>
      </c>
      <c r="M52" s="77" t="s">
        <v>60</v>
      </c>
      <c r="N52" s="76" t="s">
        <v>60</v>
      </c>
      <c r="O52" s="77">
        <v>21.8073217750451</v>
      </c>
      <c r="P52" s="77">
        <v>0.71313381569313761</v>
      </c>
      <c r="Q52" s="86">
        <v>31.597811061820416</v>
      </c>
      <c r="R52" s="86">
        <f t="shared" si="2"/>
        <v>1.5798905530910208</v>
      </c>
    </row>
    <row r="53" spans="1:18">
      <c r="A53" s="105" t="s">
        <v>76</v>
      </c>
      <c r="B53" s="70">
        <v>417</v>
      </c>
      <c r="C53" s="89">
        <v>5.4517643940592757E-9</v>
      </c>
      <c r="D53" s="90">
        <v>5.4517643940592761E-11</v>
      </c>
      <c r="E53" s="73">
        <v>0.23357132809946046</v>
      </c>
      <c r="F53" s="74">
        <v>5.1459805506321628</v>
      </c>
      <c r="G53" s="74">
        <v>0.54543499454406685</v>
      </c>
      <c r="H53" s="77" t="s">
        <v>189</v>
      </c>
      <c r="I53" s="75" t="s">
        <v>60</v>
      </c>
      <c r="J53" s="76" t="s">
        <v>60</v>
      </c>
      <c r="K53" s="77" t="s">
        <v>60</v>
      </c>
      <c r="L53" s="77" t="s">
        <v>60</v>
      </c>
      <c r="M53" s="77" t="s">
        <v>60</v>
      </c>
      <c r="N53" s="76" t="s">
        <v>60</v>
      </c>
      <c r="O53" s="77">
        <v>22.031730488944589</v>
      </c>
      <c r="P53" s="77">
        <v>0.70661621457425627</v>
      </c>
      <c r="Q53" s="86">
        <v>31.106144686056616</v>
      </c>
      <c r="R53" s="86">
        <f t="shared" si="2"/>
        <v>1.5553072343028309</v>
      </c>
    </row>
    <row r="54" spans="1:18">
      <c r="A54" s="105" t="s">
        <v>77</v>
      </c>
      <c r="B54" s="70">
        <v>426</v>
      </c>
      <c r="C54" s="89">
        <v>4.2255091101834875E-9</v>
      </c>
      <c r="D54" s="90">
        <v>4.2255091101834879E-11</v>
      </c>
      <c r="E54" s="73">
        <v>0.19144839533000435</v>
      </c>
      <c r="F54" s="74">
        <v>4.2017939034040257</v>
      </c>
      <c r="G54" s="74">
        <v>0.32154667993594671</v>
      </c>
      <c r="H54" s="77" t="s">
        <v>189</v>
      </c>
      <c r="I54" s="75" t="s">
        <v>60</v>
      </c>
      <c r="J54" s="76" t="s">
        <v>60</v>
      </c>
      <c r="K54" s="77" t="s">
        <v>60</v>
      </c>
      <c r="L54" s="77" t="s">
        <v>60</v>
      </c>
      <c r="M54" s="77" t="s">
        <v>60</v>
      </c>
      <c r="N54" s="76" t="s">
        <v>60</v>
      </c>
      <c r="O54" s="77">
        <v>21.947396822842464</v>
      </c>
      <c r="P54" s="77">
        <v>0.5101736501568217</v>
      </c>
      <c r="Q54" s="86">
        <v>29.512667458871427</v>
      </c>
      <c r="R54" s="86">
        <f t="shared" si="2"/>
        <v>1.4756333729435713</v>
      </c>
    </row>
    <row r="55" spans="1:18">
      <c r="A55" s="105" t="s">
        <v>78</v>
      </c>
      <c r="B55" s="70">
        <v>444</v>
      </c>
      <c r="C55" s="89">
        <v>2.1700559187024029E-9</v>
      </c>
      <c r="D55" s="90">
        <v>2.170055918702403E-11</v>
      </c>
      <c r="E55" s="73">
        <v>9.6676245834830907E-2</v>
      </c>
      <c r="F55" s="74">
        <v>1.9922688611182264</v>
      </c>
      <c r="G55" s="74">
        <v>0.21680632709723943</v>
      </c>
      <c r="H55" s="77" t="s">
        <v>189</v>
      </c>
      <c r="I55" s="75" t="s">
        <v>60</v>
      </c>
      <c r="J55" s="76" t="s">
        <v>60</v>
      </c>
      <c r="K55" s="77" t="s">
        <v>60</v>
      </c>
      <c r="L55" s="77" t="s">
        <v>60</v>
      </c>
      <c r="M55" s="77" t="s">
        <v>60</v>
      </c>
      <c r="N55" s="76" t="s">
        <v>60</v>
      </c>
      <c r="O55" s="77">
        <v>20.607635763204655</v>
      </c>
      <c r="P55" s="77">
        <v>0.72549219745889704</v>
      </c>
      <c r="Q55" s="86">
        <v>31.628836074630403</v>
      </c>
      <c r="R55" s="86">
        <f t="shared" si="2"/>
        <v>1.5814418037315203</v>
      </c>
    </row>
    <row r="56" spans="1:18">
      <c r="A56" s="105" t="s">
        <v>79</v>
      </c>
      <c r="B56" s="70">
        <v>455</v>
      </c>
      <c r="C56" s="89">
        <v>3.8043657247087564E-9</v>
      </c>
      <c r="D56" s="90">
        <v>3.8043657247087563E-11</v>
      </c>
      <c r="E56" s="73">
        <v>0.17719356321263058</v>
      </c>
      <c r="F56" s="74">
        <v>3.8445078560993831</v>
      </c>
      <c r="G56" s="74">
        <v>0.38728494042354977</v>
      </c>
      <c r="H56" s="77" t="s">
        <v>189</v>
      </c>
      <c r="I56" s="75" t="s">
        <v>60</v>
      </c>
      <c r="J56" s="76" t="s">
        <v>60</v>
      </c>
      <c r="K56" s="77" t="s">
        <v>60</v>
      </c>
      <c r="L56" s="77" t="s">
        <v>60</v>
      </c>
      <c r="M56" s="77" t="s">
        <v>60</v>
      </c>
      <c r="N56" s="76" t="s">
        <v>60</v>
      </c>
      <c r="O56" s="77">
        <v>21.696656393133257</v>
      </c>
      <c r="P56" s="77">
        <v>0.67158130493281043</v>
      </c>
      <c r="Q56" s="86">
        <v>28.983361338740867</v>
      </c>
      <c r="R56" s="86">
        <f t="shared" si="2"/>
        <v>1.4491680669370435</v>
      </c>
    </row>
    <row r="57" spans="1:18">
      <c r="A57" s="105" t="s">
        <v>80</v>
      </c>
      <c r="B57" s="70">
        <v>465</v>
      </c>
      <c r="C57" s="89">
        <v>2.4299159495380281E-9</v>
      </c>
      <c r="D57" s="90">
        <v>2.4299159495380282E-11</v>
      </c>
      <c r="E57" s="73">
        <v>0.10788567164704699</v>
      </c>
      <c r="F57" s="74">
        <v>2.3234345275709876</v>
      </c>
      <c r="G57" s="74">
        <v>0.2294823473200093</v>
      </c>
      <c r="H57" s="77" t="s">
        <v>189</v>
      </c>
      <c r="I57" s="75" t="s">
        <v>60</v>
      </c>
      <c r="J57" s="76" t="s">
        <v>60</v>
      </c>
      <c r="K57" s="77" t="s">
        <v>60</v>
      </c>
      <c r="L57" s="77" t="s">
        <v>60</v>
      </c>
      <c r="M57" s="77" t="s">
        <v>60</v>
      </c>
      <c r="N57" s="76" t="s">
        <v>60</v>
      </c>
      <c r="O57" s="77">
        <v>21.536080668545235</v>
      </c>
      <c r="P57" s="77">
        <v>0.65845725253387255</v>
      </c>
      <c r="Q57" s="86">
        <v>30.59449539855661</v>
      </c>
      <c r="R57" s="86">
        <f t="shared" si="2"/>
        <v>1.5297247699278307</v>
      </c>
    </row>
    <row r="58" spans="1:18">
      <c r="A58" s="105" t="s">
        <v>81</v>
      </c>
      <c r="B58" s="70">
        <v>466</v>
      </c>
      <c r="C58" s="89">
        <v>1.3913142329518995E-9</v>
      </c>
      <c r="D58" s="90">
        <v>1.3913142329518995E-11</v>
      </c>
      <c r="E58" s="73">
        <v>6.3155898612144948E-2</v>
      </c>
      <c r="F58" s="74">
        <v>1.2632682934162176</v>
      </c>
      <c r="G58" s="74">
        <v>0.15073072055949829</v>
      </c>
      <c r="H58" s="77" t="s">
        <v>189</v>
      </c>
      <c r="I58" s="75" t="s">
        <v>60</v>
      </c>
      <c r="J58" s="76" t="s">
        <v>60</v>
      </c>
      <c r="K58" s="77" t="s">
        <v>60</v>
      </c>
      <c r="L58" s="77" t="s">
        <v>60</v>
      </c>
      <c r="M58" s="77" t="s">
        <v>60</v>
      </c>
      <c r="N58" s="76" t="s">
        <v>60</v>
      </c>
      <c r="O58" s="77">
        <v>20.002380160469915</v>
      </c>
      <c r="P58" s="77">
        <v>0.79545372557337934</v>
      </c>
      <c r="Q58" s="86">
        <v>31.815297366144513</v>
      </c>
      <c r="R58" s="86">
        <f t="shared" si="2"/>
        <v>1.5907648683072257</v>
      </c>
    </row>
    <row r="59" spans="1:18">
      <c r="A59" s="105" t="s">
        <v>82</v>
      </c>
      <c r="B59" s="70">
        <v>474</v>
      </c>
      <c r="C59" s="89">
        <v>8.7050787498853514E-10</v>
      </c>
      <c r="D59" s="90">
        <v>8.7050787498853523E-12</v>
      </c>
      <c r="E59" s="73">
        <v>3.824922540707381E-2</v>
      </c>
      <c r="F59" s="74">
        <v>0.77468499311913019</v>
      </c>
      <c r="G59" s="74">
        <v>8.8626684230788802E-2</v>
      </c>
      <c r="H59" s="77" t="s">
        <v>189</v>
      </c>
      <c r="I59" s="75" t="s">
        <v>60</v>
      </c>
      <c r="J59" s="76" t="s">
        <v>60</v>
      </c>
      <c r="K59" s="77" t="s">
        <v>60</v>
      </c>
      <c r="L59" s="77" t="s">
        <v>60</v>
      </c>
      <c r="M59" s="77" t="s">
        <v>60</v>
      </c>
      <c r="N59" s="76" t="s">
        <v>60</v>
      </c>
      <c r="O59" s="77">
        <v>20.253612586252792</v>
      </c>
      <c r="P59" s="77">
        <v>0.76269008279050599</v>
      </c>
      <c r="Q59" s="86">
        <v>32.531590390518026</v>
      </c>
      <c r="R59" s="86">
        <f t="shared" si="2"/>
        <v>1.6265795195259014</v>
      </c>
    </row>
    <row r="60" spans="1:18">
      <c r="A60" s="105" t="s">
        <v>83</v>
      </c>
      <c r="B60" s="70">
        <v>475</v>
      </c>
      <c r="C60" s="89">
        <v>1.8436514482833624E-9</v>
      </c>
      <c r="D60" s="90">
        <v>1.8436514482833625E-11</v>
      </c>
      <c r="E60" s="73">
        <v>8.2157254841579791E-2</v>
      </c>
      <c r="F60" s="74">
        <v>1.63530520736948</v>
      </c>
      <c r="G60" s="74">
        <v>0.19416577274399194</v>
      </c>
      <c r="H60" s="77" t="s">
        <v>189</v>
      </c>
      <c r="I60" s="75" t="s">
        <v>60</v>
      </c>
      <c r="J60" s="76" t="s">
        <v>60</v>
      </c>
      <c r="K60" s="77" t="s">
        <v>60</v>
      </c>
      <c r="L60" s="77" t="s">
        <v>60</v>
      </c>
      <c r="M60" s="77" t="s">
        <v>60</v>
      </c>
      <c r="N60" s="76" t="s">
        <v>60</v>
      </c>
      <c r="O60" s="77">
        <v>19.904574593233026</v>
      </c>
      <c r="P60" s="77">
        <v>0.79155773437678634</v>
      </c>
      <c r="Q60" s="86">
        <v>32.539792607497091</v>
      </c>
      <c r="R60" s="86">
        <f t="shared" si="2"/>
        <v>1.6269896303748546</v>
      </c>
    </row>
    <row r="61" spans="1:18">
      <c r="A61" s="105" t="s">
        <v>84</v>
      </c>
      <c r="B61" s="70">
        <v>479</v>
      </c>
      <c r="C61" s="89">
        <v>1.6959764917443726E-9</v>
      </c>
      <c r="D61" s="90">
        <v>1.6959764917443726E-11</v>
      </c>
      <c r="E61" s="73">
        <v>7.3514700271655839E-2</v>
      </c>
      <c r="F61" s="74">
        <v>1.5317133796581637</v>
      </c>
      <c r="G61" s="74">
        <v>0.14833925565948991</v>
      </c>
      <c r="H61" s="77" t="s">
        <v>189</v>
      </c>
      <c r="I61" s="75" t="s">
        <v>60</v>
      </c>
      <c r="J61" s="76" t="s">
        <v>60</v>
      </c>
      <c r="K61" s="77" t="s">
        <v>60</v>
      </c>
      <c r="L61" s="77" t="s">
        <v>60</v>
      </c>
      <c r="M61" s="77" t="s">
        <v>60</v>
      </c>
      <c r="N61" s="76" t="s">
        <v>60</v>
      </c>
      <c r="O61" s="77">
        <v>20.835470647341094</v>
      </c>
      <c r="P61" s="77">
        <v>0.64563539379930712</v>
      </c>
      <c r="Q61" s="86">
        <v>32.213308200189068</v>
      </c>
      <c r="R61" s="86">
        <f t="shared" si="2"/>
        <v>1.6106654100094535</v>
      </c>
    </row>
    <row r="62" spans="1:18">
      <c r="A62" s="105" t="s">
        <v>85</v>
      </c>
      <c r="B62" s="70">
        <v>480</v>
      </c>
      <c r="C62" s="89">
        <v>1.0142084385675246E-9</v>
      </c>
      <c r="D62" s="90">
        <v>1.0142084385675246E-11</v>
      </c>
      <c r="E62" s="73">
        <v>4.6140055599729862E-2</v>
      </c>
      <c r="F62" s="74">
        <v>0.89326144102856486</v>
      </c>
      <c r="G62" s="74">
        <v>0.1089324863922419</v>
      </c>
      <c r="H62" s="77" t="s">
        <v>189</v>
      </c>
      <c r="I62" s="75" t="s">
        <v>60</v>
      </c>
      <c r="J62" s="76" t="s">
        <v>60</v>
      </c>
      <c r="K62" s="77" t="s">
        <v>60</v>
      </c>
      <c r="L62" s="77" t="s">
        <v>60</v>
      </c>
      <c r="M62" s="77" t="s">
        <v>60</v>
      </c>
      <c r="N62" s="76" t="s">
        <v>60</v>
      </c>
      <c r="O62" s="77">
        <v>19.359782501731416</v>
      </c>
      <c r="P62" s="77">
        <v>0.8129944298413484</v>
      </c>
      <c r="Q62" s="86">
        <v>32.609109700170777</v>
      </c>
      <c r="R62" s="86">
        <f t="shared" si="2"/>
        <v>1.6304554850085389</v>
      </c>
    </row>
    <row r="63" spans="1:18">
      <c r="A63" s="105" t="s">
        <v>86</v>
      </c>
      <c r="B63" s="70">
        <v>488</v>
      </c>
      <c r="C63" s="89">
        <v>1.8727717384513585E-9</v>
      </c>
      <c r="D63" s="90">
        <v>1.8727717384513586E-11</v>
      </c>
      <c r="E63" s="73">
        <v>8.7054912786348013E-2</v>
      </c>
      <c r="F63" s="74">
        <v>1.6823350459243882</v>
      </c>
      <c r="G63" s="74">
        <v>0.20003524485054272</v>
      </c>
      <c r="H63" s="77" t="s">
        <v>189</v>
      </c>
      <c r="I63" s="75" t="s">
        <v>60</v>
      </c>
      <c r="J63" s="76" t="s">
        <v>60</v>
      </c>
      <c r="K63" s="77" t="s">
        <v>60</v>
      </c>
      <c r="L63" s="77" t="s">
        <v>60</v>
      </c>
      <c r="M63" s="77" t="s">
        <v>60</v>
      </c>
      <c r="N63" s="76" t="s">
        <v>60</v>
      </c>
      <c r="O63" s="77">
        <v>19.324986862639332</v>
      </c>
      <c r="P63" s="77">
        <v>0.79268888931150205</v>
      </c>
      <c r="Q63" s="86">
        <v>31.961562589248924</v>
      </c>
      <c r="R63" s="86">
        <f t="shared" si="2"/>
        <v>1.5980781294624462</v>
      </c>
    </row>
    <row r="64" spans="1:18">
      <c r="A64" s="105" t="s">
        <v>87</v>
      </c>
      <c r="B64" s="70">
        <v>491</v>
      </c>
      <c r="C64" s="89">
        <v>1.7614126959863435E-9</v>
      </c>
      <c r="D64" s="90">
        <v>1.7614126959863435E-11</v>
      </c>
      <c r="E64" s="73">
        <v>8.5034182141315209E-2</v>
      </c>
      <c r="F64" s="74">
        <v>1.5724216239434279</v>
      </c>
      <c r="G64" s="74">
        <v>0.16843387855382314</v>
      </c>
      <c r="H64" s="77" t="s">
        <v>189</v>
      </c>
      <c r="I64" s="75" t="s">
        <v>60</v>
      </c>
      <c r="J64" s="76" t="s">
        <v>60</v>
      </c>
      <c r="K64" s="77" t="s">
        <v>60</v>
      </c>
      <c r="L64" s="77" t="s">
        <v>60</v>
      </c>
      <c r="M64" s="77" t="s">
        <v>60</v>
      </c>
      <c r="N64" s="76" t="s">
        <v>60</v>
      </c>
      <c r="O64" s="77">
        <v>18.491641647476278</v>
      </c>
      <c r="P64" s="77">
        <v>0.7141166889298346</v>
      </c>
      <c r="Q64" s="86">
        <v>31.905530210625184</v>
      </c>
      <c r="R64" s="86">
        <f t="shared" si="2"/>
        <v>1.5952765105312592</v>
      </c>
    </row>
    <row r="65" spans="1:18">
      <c r="A65" s="105" t="s">
        <v>88</v>
      </c>
      <c r="B65" s="70">
        <v>492</v>
      </c>
      <c r="C65" s="89">
        <v>1.3657867733016817E-9</v>
      </c>
      <c r="D65" s="90">
        <v>1.3657867733016817E-11</v>
      </c>
      <c r="E65" s="73">
        <v>6.0745406113073393E-2</v>
      </c>
      <c r="F65" s="74">
        <v>1.2067266386992914</v>
      </c>
      <c r="G65" s="74">
        <v>0.13784159337599328</v>
      </c>
      <c r="H65" s="77" t="s">
        <v>189</v>
      </c>
      <c r="I65" s="75" t="s">
        <v>60</v>
      </c>
      <c r="J65" s="76" t="s">
        <v>60</v>
      </c>
      <c r="K65" s="77" t="s">
        <v>60</v>
      </c>
      <c r="L65" s="77" t="s">
        <v>60</v>
      </c>
      <c r="M65" s="77" t="s">
        <v>60</v>
      </c>
      <c r="N65" s="76" t="s">
        <v>60</v>
      </c>
      <c r="O65" s="77">
        <v>19.865315188658922</v>
      </c>
      <c r="P65" s="77">
        <v>0.7615179166264765</v>
      </c>
      <c r="Q65" s="86">
        <v>32.656275792087655</v>
      </c>
      <c r="R65" s="86">
        <f t="shared" si="2"/>
        <v>1.6328137896043828</v>
      </c>
    </row>
    <row r="66" spans="1:18">
      <c r="A66" s="105" t="s">
        <v>89</v>
      </c>
      <c r="B66" s="70">
        <v>503</v>
      </c>
      <c r="C66" s="89">
        <v>8.6434855915212138E-10</v>
      </c>
      <c r="D66" s="90">
        <v>8.643485591521214E-12</v>
      </c>
      <c r="E66" s="73">
        <v>3.843999602216721E-2</v>
      </c>
      <c r="F66" s="74">
        <v>0.78415026056641612</v>
      </c>
      <c r="G66" s="74">
        <v>7.3964413774790141E-2</v>
      </c>
      <c r="H66" s="77" t="s">
        <v>189</v>
      </c>
      <c r="I66" s="75" t="s">
        <v>60</v>
      </c>
      <c r="J66" s="76" t="s">
        <v>60</v>
      </c>
      <c r="K66" s="77" t="s">
        <v>60</v>
      </c>
      <c r="L66" s="77" t="s">
        <v>60</v>
      </c>
      <c r="M66" s="77" t="s">
        <v>60</v>
      </c>
      <c r="N66" s="76" t="s">
        <v>60</v>
      </c>
      <c r="O66" s="77">
        <v>20.399332510706291</v>
      </c>
      <c r="P66" s="77">
        <v>0.62882857614018473</v>
      </c>
      <c r="Q66" s="86">
        <v>31.953743406547144</v>
      </c>
      <c r="R66" s="86">
        <f t="shared" si="2"/>
        <v>1.5976871703273572</v>
      </c>
    </row>
    <row r="67" spans="1:18">
      <c r="A67" s="105" t="s">
        <v>90</v>
      </c>
      <c r="B67" s="70">
        <v>504</v>
      </c>
      <c r="C67" s="89">
        <v>4.9440289660505365E-10</v>
      </c>
      <c r="D67" s="90">
        <v>4.9440289660505364E-12</v>
      </c>
      <c r="E67" s="73">
        <v>2.1669198461181705E-2</v>
      </c>
      <c r="F67" s="74">
        <v>0.46008621362824947</v>
      </c>
      <c r="G67" s="74">
        <v>5.5458690210523236E-2</v>
      </c>
      <c r="H67" s="77" t="s">
        <v>189</v>
      </c>
      <c r="I67" s="75" t="s">
        <v>60</v>
      </c>
      <c r="J67" s="76" t="s">
        <v>60</v>
      </c>
      <c r="K67" s="77" t="s">
        <v>60</v>
      </c>
      <c r="L67" s="77" t="s">
        <v>60</v>
      </c>
      <c r="M67" s="77" t="s">
        <v>60</v>
      </c>
      <c r="N67" s="76" t="s">
        <v>60</v>
      </c>
      <c r="O67" s="77">
        <v>21.23226728724876</v>
      </c>
      <c r="P67" s="77">
        <v>0.80359852230266215</v>
      </c>
      <c r="Q67" s="86">
        <v>31.359075522310345</v>
      </c>
      <c r="R67" s="86">
        <f t="shared" si="2"/>
        <v>1.5679537761155173</v>
      </c>
    </row>
    <row r="68" spans="1:18">
      <c r="A68" s="105" t="s">
        <v>91</v>
      </c>
      <c r="B68" s="70">
        <v>507</v>
      </c>
      <c r="C68" s="89">
        <v>3.4949586628089256E-10</v>
      </c>
      <c r="D68" s="90">
        <v>3.4949586628089256E-12</v>
      </c>
      <c r="E68" s="73">
        <v>2.2631610375299215E-2</v>
      </c>
      <c r="F68" s="74">
        <v>0.33310642491316905</v>
      </c>
      <c r="G68" s="74">
        <v>3.0318376532786188E-2</v>
      </c>
      <c r="H68" s="77" t="s">
        <v>189</v>
      </c>
      <c r="I68" s="75" t="s">
        <v>60</v>
      </c>
      <c r="J68" s="76" t="s">
        <v>60</v>
      </c>
      <c r="K68" s="77" t="s">
        <v>60</v>
      </c>
      <c r="L68" s="77" t="s">
        <v>60</v>
      </c>
      <c r="M68" s="77" t="s">
        <v>60</v>
      </c>
      <c r="N68" s="76" t="s">
        <v>60</v>
      </c>
      <c r="O68" s="77">
        <v>14.718635545119268</v>
      </c>
      <c r="P68" s="77">
        <v>0.60678058152514447</v>
      </c>
      <c r="Q68" s="86">
        <v>28.523160791232407</v>
      </c>
      <c r="R68" s="86">
        <f t="shared" si="2"/>
        <v>1.4261580395616205</v>
      </c>
    </row>
    <row r="69" spans="1:18">
      <c r="A69" s="105" t="s">
        <v>92</v>
      </c>
      <c r="B69" s="70">
        <v>508</v>
      </c>
      <c r="C69" s="89">
        <v>1.3058801527846939E-9</v>
      </c>
      <c r="D69" s="90">
        <v>1.3058801527846939E-11</v>
      </c>
      <c r="E69" s="73">
        <v>6.3526902298207968E-2</v>
      </c>
      <c r="F69" s="74">
        <v>1.1649350779465228</v>
      </c>
      <c r="G69" s="74">
        <v>0.11704076074557435</v>
      </c>
      <c r="H69" s="77" t="s">
        <v>189</v>
      </c>
      <c r="I69" s="75" t="s">
        <v>60</v>
      </c>
      <c r="J69" s="76" t="s">
        <v>60</v>
      </c>
      <c r="K69" s="77" t="s">
        <v>60</v>
      </c>
      <c r="L69" s="77" t="s">
        <v>60</v>
      </c>
      <c r="M69" s="77" t="s">
        <v>60</v>
      </c>
      <c r="N69" s="76" t="s">
        <v>60</v>
      </c>
      <c r="O69" s="77">
        <v>18.337665395332593</v>
      </c>
      <c r="P69" s="77">
        <v>0.66979847467486764</v>
      </c>
      <c r="Q69" s="86">
        <v>31.879295724696942</v>
      </c>
      <c r="R69" s="86">
        <f t="shared" si="2"/>
        <v>1.5939647862348472</v>
      </c>
    </row>
    <row r="70" spans="1:18">
      <c r="A70" s="105" t="s">
        <v>93</v>
      </c>
      <c r="B70" s="70">
        <v>513</v>
      </c>
      <c r="C70" s="89">
        <v>1.0384283532699794E-9</v>
      </c>
      <c r="D70" s="90">
        <v>1.0384283532699794E-11</v>
      </c>
      <c r="E70" s="73">
        <v>5.3457834267543157E-2</v>
      </c>
      <c r="F70" s="74">
        <v>0.93421367961075263</v>
      </c>
      <c r="G70" s="74">
        <v>9.4748521415874878E-2</v>
      </c>
      <c r="H70" s="77" t="s">
        <v>189</v>
      </c>
      <c r="I70" s="75" t="s">
        <v>60</v>
      </c>
      <c r="J70" s="76" t="s">
        <v>60</v>
      </c>
      <c r="K70" s="77" t="s">
        <v>60</v>
      </c>
      <c r="L70" s="77" t="s">
        <v>60</v>
      </c>
      <c r="M70" s="77" t="s">
        <v>60</v>
      </c>
      <c r="N70" s="76" t="s">
        <v>60</v>
      </c>
      <c r="O70" s="77">
        <v>17.475711322969907</v>
      </c>
      <c r="P70" s="77">
        <v>0.67613740113755416</v>
      </c>
      <c r="Q70" s="86">
        <v>31.320993870450028</v>
      </c>
      <c r="R70" s="86">
        <f t="shared" si="2"/>
        <v>1.5660496935225015</v>
      </c>
    </row>
    <row r="71" spans="1:18">
      <c r="A71" s="105" t="s">
        <v>94</v>
      </c>
      <c r="B71" s="70">
        <v>528</v>
      </c>
      <c r="C71" s="89">
        <v>5.3814047706892358E-10</v>
      </c>
      <c r="D71" s="90">
        <v>5.3814047706892363E-12</v>
      </c>
      <c r="E71" s="73">
        <v>2.4141422732777567E-2</v>
      </c>
      <c r="F71" s="74">
        <v>0.49855871609068086</v>
      </c>
      <c r="G71" s="74">
        <v>5.2698422549475661E-2</v>
      </c>
      <c r="H71" s="77" t="s">
        <v>189</v>
      </c>
      <c r="I71" s="75" t="s">
        <v>60</v>
      </c>
      <c r="J71" s="76" t="s">
        <v>60</v>
      </c>
      <c r="K71" s="77" t="s">
        <v>60</v>
      </c>
      <c r="L71" s="77" t="s">
        <v>60</v>
      </c>
      <c r="M71" s="77" t="s">
        <v>60</v>
      </c>
      <c r="N71" s="76" t="s">
        <v>60</v>
      </c>
      <c r="O71" s="77">
        <v>20.651588003294108</v>
      </c>
      <c r="P71" s="77">
        <v>0.70467691298491653</v>
      </c>
      <c r="Q71" s="86">
        <v>31.354726797133992</v>
      </c>
      <c r="R71" s="86">
        <f t="shared" si="2"/>
        <v>1.5677363398566997</v>
      </c>
    </row>
    <row r="72" spans="1:18">
      <c r="A72" s="105" t="s">
        <v>95</v>
      </c>
      <c r="B72" s="70">
        <v>529</v>
      </c>
      <c r="C72" s="89">
        <v>7.2932769292528603E-10</v>
      </c>
      <c r="D72" s="90">
        <v>7.2932769292528607E-12</v>
      </c>
      <c r="E72" s="73">
        <v>3.6011748230870652E-2</v>
      </c>
      <c r="F72" s="74">
        <v>0.67600772299398337</v>
      </c>
      <c r="G72" s="74">
        <v>8.2583675877729412E-2</v>
      </c>
      <c r="H72" s="77" t="s">
        <v>189</v>
      </c>
      <c r="I72" s="75" t="s">
        <v>60</v>
      </c>
      <c r="J72" s="76" t="s">
        <v>60</v>
      </c>
      <c r="K72" s="77" t="s">
        <v>60</v>
      </c>
      <c r="L72" s="77" t="s">
        <v>60</v>
      </c>
      <c r="M72" s="77" t="s">
        <v>60</v>
      </c>
      <c r="N72" s="76" t="s">
        <v>60</v>
      </c>
      <c r="O72" s="77">
        <v>18.771866299300726</v>
      </c>
      <c r="P72" s="77">
        <v>0.81442536890922901</v>
      </c>
      <c r="Q72" s="86">
        <v>30.812490833480247</v>
      </c>
      <c r="R72" s="86">
        <f t="shared" si="2"/>
        <v>1.5406245416740125</v>
      </c>
    </row>
    <row r="73" spans="1:18">
      <c r="A73" s="106" t="s">
        <v>194</v>
      </c>
      <c r="B73" s="79">
        <v>539</v>
      </c>
      <c r="C73" s="89">
        <v>2.9141730681516801E-9</v>
      </c>
      <c r="D73" s="91">
        <v>2.9141730681516801E-11</v>
      </c>
      <c r="E73" s="73">
        <v>0.14215980690817992</v>
      </c>
      <c r="F73" s="74">
        <v>2.7813037139519334</v>
      </c>
      <c r="G73" s="74">
        <v>0.27974998477011637</v>
      </c>
      <c r="H73" s="77" t="s">
        <v>189</v>
      </c>
      <c r="I73" s="75" t="s">
        <v>60</v>
      </c>
      <c r="J73" s="76" t="s">
        <v>60</v>
      </c>
      <c r="K73" s="77" t="s">
        <v>60</v>
      </c>
      <c r="L73" s="77" t="s">
        <v>60</v>
      </c>
      <c r="M73" s="77" t="s">
        <v>60</v>
      </c>
      <c r="N73" s="76" t="s">
        <v>60</v>
      </c>
      <c r="O73" s="77">
        <v>19.564627825840809</v>
      </c>
      <c r="P73" s="77">
        <v>0.67054881101693076</v>
      </c>
      <c r="Q73" s="86">
        <v>30.151836707397461</v>
      </c>
      <c r="R73" s="86">
        <f t="shared" si="2"/>
        <v>1.5075918353698732</v>
      </c>
    </row>
    <row r="74" spans="1:18">
      <c r="A74" s="106" t="s">
        <v>195</v>
      </c>
      <c r="B74" s="79">
        <v>547</v>
      </c>
      <c r="C74" s="89">
        <v>8.1856242578196698E-10</v>
      </c>
      <c r="D74" s="91">
        <v>8.18562425781967E-12</v>
      </c>
      <c r="E74" s="73">
        <v>4.0682004318543477E-2</v>
      </c>
      <c r="F74" s="74">
        <v>0.77374093805960287</v>
      </c>
      <c r="G74" s="74">
        <v>7.0635087825689252E-2</v>
      </c>
      <c r="H74" s="77" t="s">
        <v>189</v>
      </c>
      <c r="I74" s="75" t="s">
        <v>60</v>
      </c>
      <c r="J74" s="76" t="s">
        <v>60</v>
      </c>
      <c r="K74" s="77" t="s">
        <v>60</v>
      </c>
      <c r="L74" s="77" t="s">
        <v>60</v>
      </c>
      <c r="M74" s="77" t="s">
        <v>60</v>
      </c>
      <c r="N74" s="76" t="s">
        <v>60</v>
      </c>
      <c r="O74" s="77">
        <v>19.019243299842039</v>
      </c>
      <c r="P74" s="77">
        <v>0.60860239175857145</v>
      </c>
      <c r="Q74" s="86">
        <v>30.290747508968611</v>
      </c>
      <c r="R74" s="86">
        <f t="shared" si="2"/>
        <v>1.5145373754484306</v>
      </c>
    </row>
    <row r="75" spans="1:18">
      <c r="A75" s="106" t="s">
        <v>196</v>
      </c>
      <c r="B75" s="79">
        <v>548</v>
      </c>
      <c r="C75" s="89">
        <v>8.4360692895683914E-10</v>
      </c>
      <c r="D75" s="91">
        <v>8.436069289568391E-12</v>
      </c>
      <c r="E75" s="73">
        <v>3.8186485006983441E-2</v>
      </c>
      <c r="F75" s="74">
        <v>0.74574367412782949</v>
      </c>
      <c r="G75" s="74">
        <v>7.5230290267812763E-2</v>
      </c>
      <c r="H75" s="77" t="s">
        <v>189</v>
      </c>
      <c r="I75" s="75" t="s">
        <v>60</v>
      </c>
      <c r="J75" s="76" t="s">
        <v>60</v>
      </c>
      <c r="K75" s="77" t="s">
        <v>60</v>
      </c>
      <c r="L75" s="77" t="s">
        <v>60</v>
      </c>
      <c r="M75" s="77" t="s">
        <v>60</v>
      </c>
      <c r="N75" s="76" t="s">
        <v>60</v>
      </c>
      <c r="O75" s="77">
        <v>19.52899498321068</v>
      </c>
      <c r="P75" s="77">
        <v>0.6725303691494886</v>
      </c>
      <c r="Q75" s="86">
        <v>32.542872161615449</v>
      </c>
      <c r="R75" s="86">
        <f t="shared" si="2"/>
        <v>1.6271436080807726</v>
      </c>
    </row>
    <row r="76" spans="1:18">
      <c r="A76" s="106" t="s">
        <v>197</v>
      </c>
      <c r="B76" s="79">
        <v>558</v>
      </c>
      <c r="C76" s="89">
        <v>4.982677620151732E-10</v>
      </c>
      <c r="D76" s="91">
        <v>4.9826776201517318E-12</v>
      </c>
      <c r="E76" s="73">
        <v>2.6286092467663485E-2</v>
      </c>
      <c r="F76" s="74">
        <v>0.4435692853734764</v>
      </c>
      <c r="G76" s="74">
        <v>4.6833470090639685E-2</v>
      </c>
      <c r="H76" s="77" t="s">
        <v>189</v>
      </c>
      <c r="I76" s="75" t="s">
        <v>60</v>
      </c>
      <c r="J76" s="76" t="s">
        <v>60</v>
      </c>
      <c r="K76" s="77" t="s">
        <v>60</v>
      </c>
      <c r="L76" s="77" t="s">
        <v>60</v>
      </c>
      <c r="M76" s="77" t="s">
        <v>60</v>
      </c>
      <c r="N76" s="76" t="s">
        <v>60</v>
      </c>
      <c r="O76" s="77">
        <v>16.874675683315981</v>
      </c>
      <c r="P76" s="77">
        <v>0.70388808295126282</v>
      </c>
      <c r="Q76" s="86">
        <v>31.433464990644215</v>
      </c>
      <c r="R76" s="86">
        <f t="shared" si="2"/>
        <v>1.5716732495322108</v>
      </c>
    </row>
    <row r="77" spans="1:18">
      <c r="A77" s="106" t="s">
        <v>198</v>
      </c>
      <c r="B77" s="79">
        <v>573</v>
      </c>
      <c r="C77" s="89">
        <v>8.9852429387671977E-10</v>
      </c>
      <c r="D77" s="91">
        <v>8.9852429387671974E-12</v>
      </c>
      <c r="E77" s="73">
        <v>4.8250866289267995E-2</v>
      </c>
      <c r="F77" s="74">
        <v>0.80122843385395359</v>
      </c>
      <c r="G77" s="74">
        <v>8.9207310559734604E-2</v>
      </c>
      <c r="H77" s="77" t="s">
        <v>189</v>
      </c>
      <c r="I77" s="75" t="s">
        <v>60</v>
      </c>
      <c r="J77" s="76" t="s">
        <v>60</v>
      </c>
      <c r="K77" s="77" t="s">
        <v>60</v>
      </c>
      <c r="L77" s="77" t="s">
        <v>60</v>
      </c>
      <c r="M77" s="77" t="s">
        <v>60</v>
      </c>
      <c r="N77" s="76" t="s">
        <v>60</v>
      </c>
      <c r="O77" s="77">
        <v>16.605472512151842</v>
      </c>
      <c r="P77" s="77">
        <v>0.74225449148247236</v>
      </c>
      <c r="Q77" s="86">
        <v>31.27835774888101</v>
      </c>
      <c r="R77" s="86">
        <f t="shared" si="2"/>
        <v>1.5639178874440507</v>
      </c>
    </row>
    <row r="78" spans="1:18">
      <c r="A78" s="106" t="s">
        <v>199</v>
      </c>
      <c r="B78" s="79">
        <v>580</v>
      </c>
      <c r="C78" s="89">
        <v>1.4015979826309392E-9</v>
      </c>
      <c r="D78" s="91">
        <v>1.4015979826309392E-11</v>
      </c>
      <c r="E78" s="73">
        <v>6.4385586118969496E-2</v>
      </c>
      <c r="F78" s="74">
        <v>1.3697846856564251</v>
      </c>
      <c r="G78" s="74">
        <v>0.13943897162380348</v>
      </c>
      <c r="H78" s="77" t="s">
        <v>189</v>
      </c>
      <c r="I78" s="75" t="s">
        <v>60</v>
      </c>
      <c r="J78" s="76" t="s">
        <v>60</v>
      </c>
      <c r="K78" s="77" t="s">
        <v>60</v>
      </c>
      <c r="L78" s="77" t="s">
        <v>60</v>
      </c>
      <c r="M78" s="77" t="s">
        <v>60</v>
      </c>
      <c r="N78" s="76" t="s">
        <v>60</v>
      </c>
      <c r="O78" s="77">
        <v>21.274710198729629</v>
      </c>
      <c r="P78" s="77">
        <v>0.67864179961481497</v>
      </c>
      <c r="Q78" s="86">
        <v>29.87253373480803</v>
      </c>
      <c r="R78" s="86">
        <f t="shared" si="2"/>
        <v>1.4936266867404016</v>
      </c>
    </row>
    <row r="79" spans="1:18">
      <c r="A79" s="106" t="s">
        <v>200</v>
      </c>
      <c r="B79" s="79">
        <v>730</v>
      </c>
      <c r="C79" s="89">
        <v>3.2514937427832936E-9</v>
      </c>
      <c r="D79" s="91">
        <v>3.2514937427832934E-11</v>
      </c>
      <c r="E79" s="73">
        <v>0.15883277580284788</v>
      </c>
      <c r="F79" s="74">
        <v>3.0725409460449837</v>
      </c>
      <c r="G79" s="74">
        <v>0.32548362259007252</v>
      </c>
      <c r="H79" s="77" t="s">
        <v>189</v>
      </c>
      <c r="I79" s="75" t="s">
        <v>60</v>
      </c>
      <c r="J79" s="76" t="s">
        <v>60</v>
      </c>
      <c r="K79" s="77" t="s">
        <v>60</v>
      </c>
      <c r="L79" s="77" t="s">
        <v>60</v>
      </c>
      <c r="M79" s="77" t="s">
        <v>60</v>
      </c>
      <c r="N79" s="76" t="s">
        <v>60</v>
      </c>
      <c r="O79" s="77">
        <v>19.344501980238597</v>
      </c>
      <c r="P79" s="77">
        <v>0.70622030930466939</v>
      </c>
      <c r="Q79" s="86">
        <v>30.390910512410855</v>
      </c>
      <c r="R79" s="86">
        <f t="shared" si="2"/>
        <v>1.5195455256205428</v>
      </c>
    </row>
    <row r="80" spans="1:18">
      <c r="A80" s="106" t="s">
        <v>201</v>
      </c>
      <c r="B80" s="79">
        <v>738</v>
      </c>
      <c r="C80" s="89">
        <v>3.1710309540452129E-9</v>
      </c>
      <c r="D80" s="91">
        <v>3.1710309540452131E-11</v>
      </c>
      <c r="E80" s="73">
        <v>0.14694261253698135</v>
      </c>
      <c r="F80" s="74">
        <v>2.8422998649555202</v>
      </c>
      <c r="G80" s="74">
        <v>0.2997487395472328</v>
      </c>
      <c r="H80" s="77" t="s">
        <v>189</v>
      </c>
      <c r="I80" s="75" t="s">
        <v>60</v>
      </c>
      <c r="J80" s="76" t="s">
        <v>60</v>
      </c>
      <c r="K80" s="77" t="s">
        <v>60</v>
      </c>
      <c r="L80" s="77" t="s">
        <v>60</v>
      </c>
      <c r="M80" s="77" t="s">
        <v>60</v>
      </c>
      <c r="N80" s="76" t="s">
        <v>60</v>
      </c>
      <c r="O80" s="77">
        <v>19.34292453280149</v>
      </c>
      <c r="P80" s="77">
        <v>0.70306618768606155</v>
      </c>
      <c r="Q80" s="86">
        <v>32.039340850131509</v>
      </c>
      <c r="R80" s="86">
        <f t="shared" si="2"/>
        <v>1.6019670425065755</v>
      </c>
    </row>
    <row r="81" spans="1:18">
      <c r="A81" s="106" t="s">
        <v>202</v>
      </c>
      <c r="B81" s="79">
        <v>739</v>
      </c>
      <c r="C81" s="89">
        <v>1.7811268785284858E-9</v>
      </c>
      <c r="D81" s="91">
        <v>1.7811268785284858E-11</v>
      </c>
      <c r="E81" s="73">
        <v>8.1504335444267814E-2</v>
      </c>
      <c r="F81" s="74">
        <v>1.5804994225216049</v>
      </c>
      <c r="G81" s="74">
        <v>0.16404368085126306</v>
      </c>
      <c r="H81" s="77" t="s">
        <v>189</v>
      </c>
      <c r="I81" s="75" t="s">
        <v>60</v>
      </c>
      <c r="J81" s="76" t="s">
        <v>60</v>
      </c>
      <c r="K81" s="77" t="s">
        <v>60</v>
      </c>
      <c r="L81" s="77" t="s">
        <v>60</v>
      </c>
      <c r="M81" s="77" t="s">
        <v>60</v>
      </c>
      <c r="N81" s="76" t="s">
        <v>60</v>
      </c>
      <c r="O81" s="77">
        <v>19.3915994027378</v>
      </c>
      <c r="P81" s="77">
        <v>0.69194871154308879</v>
      </c>
      <c r="Q81" s="86">
        <v>32.378179878921017</v>
      </c>
      <c r="R81" s="86">
        <f t="shared" si="2"/>
        <v>1.618908993946051</v>
      </c>
    </row>
    <row r="82" spans="1:18">
      <c r="A82" s="106" t="s">
        <v>203</v>
      </c>
      <c r="B82" s="79">
        <v>747</v>
      </c>
      <c r="C82" s="89">
        <v>2.6466589775242609E-9</v>
      </c>
      <c r="D82" s="91">
        <v>2.646658977524261E-11</v>
      </c>
      <c r="E82" s="73">
        <v>0.12389441262419158</v>
      </c>
      <c r="F82" s="74">
        <v>2.4535686938444448</v>
      </c>
      <c r="G82" s="74">
        <v>0.239798810873667</v>
      </c>
      <c r="H82" s="77" t="s">
        <v>189</v>
      </c>
      <c r="I82" s="75" t="s">
        <v>60</v>
      </c>
      <c r="J82" s="76" t="s">
        <v>60</v>
      </c>
      <c r="K82" s="77" t="s">
        <v>60</v>
      </c>
      <c r="L82" s="77" t="s">
        <v>60</v>
      </c>
      <c r="M82" s="77" t="s">
        <v>60</v>
      </c>
      <c r="N82" s="76" t="s">
        <v>60</v>
      </c>
      <c r="O82" s="77">
        <v>19.803707381759374</v>
      </c>
      <c r="P82" s="77">
        <v>0.65156469560788022</v>
      </c>
      <c r="Q82" s="86">
        <v>31.108984196521295</v>
      </c>
      <c r="R82" s="86">
        <f t="shared" si="2"/>
        <v>1.5554492098260648</v>
      </c>
    </row>
    <row r="83" spans="1:18">
      <c r="A83" s="106" t="s">
        <v>204</v>
      </c>
      <c r="B83" s="79">
        <v>748</v>
      </c>
      <c r="C83" s="89">
        <v>2.0007419600206831E-9</v>
      </c>
      <c r="D83" s="91">
        <v>2.0007419600206831E-11</v>
      </c>
      <c r="E83" s="73">
        <v>9.0500764228874611E-2</v>
      </c>
      <c r="F83" s="74">
        <v>1.9855432101260173</v>
      </c>
      <c r="G83" s="74">
        <v>0.18830889960203345</v>
      </c>
      <c r="H83" s="77" t="s">
        <v>189</v>
      </c>
      <c r="I83" s="75" t="s">
        <v>60</v>
      </c>
      <c r="J83" s="76" t="s">
        <v>60</v>
      </c>
      <c r="K83" s="77" t="s">
        <v>60</v>
      </c>
      <c r="L83" s="77" t="s">
        <v>60</v>
      </c>
      <c r="M83" s="77" t="s">
        <v>60</v>
      </c>
      <c r="N83" s="76" t="s">
        <v>60</v>
      </c>
      <c r="O83" s="77">
        <v>21.939518710633411</v>
      </c>
      <c r="P83" s="77">
        <v>0.6322666047312463</v>
      </c>
      <c r="Q83" s="86">
        <v>29.567591896041016</v>
      </c>
      <c r="R83" s="86">
        <f t="shared" si="2"/>
        <v>1.4783795948020508</v>
      </c>
    </row>
    <row r="84" spans="1:18">
      <c r="A84" s="106" t="s">
        <v>205</v>
      </c>
      <c r="B84" s="79">
        <v>756</v>
      </c>
      <c r="C84" s="89">
        <v>2.6758964878461752E-9</v>
      </c>
      <c r="D84" s="91">
        <v>2.6758964878461752E-11</v>
      </c>
      <c r="E84" s="73">
        <v>0.13528956278504603</v>
      </c>
      <c r="F84" s="74">
        <v>2.6091890172344643</v>
      </c>
      <c r="G84" s="74">
        <v>0.2956759161320488</v>
      </c>
      <c r="H84" s="77" t="s">
        <v>189</v>
      </c>
      <c r="I84" s="75" t="s">
        <v>60</v>
      </c>
      <c r="J84" s="76" t="s">
        <v>60</v>
      </c>
      <c r="K84" s="77" t="s">
        <v>60</v>
      </c>
      <c r="L84" s="77" t="s">
        <v>60</v>
      </c>
      <c r="M84" s="77" t="s">
        <v>60</v>
      </c>
      <c r="N84" s="76" t="s">
        <v>60</v>
      </c>
      <c r="O84" s="77">
        <v>19.285959415657643</v>
      </c>
      <c r="P84" s="77">
        <v>0.75547335252198289</v>
      </c>
      <c r="Q84" s="86">
        <v>29.435528890599393</v>
      </c>
      <c r="R84" s="86">
        <f t="shared" si="2"/>
        <v>1.4717764445299697</v>
      </c>
    </row>
    <row r="85" spans="1:18">
      <c r="A85" s="106" t="s">
        <v>206</v>
      </c>
      <c r="B85" s="79">
        <v>757</v>
      </c>
      <c r="C85" s="89">
        <v>2.0237428666627585E-9</v>
      </c>
      <c r="D85" s="91">
        <v>2.0237428666627584E-11</v>
      </c>
      <c r="E85" s="73">
        <v>9.6945175153244967E-2</v>
      </c>
      <c r="F85" s="74">
        <v>1.8292517604383003</v>
      </c>
      <c r="G85" s="74">
        <v>0.19752386399386396</v>
      </c>
      <c r="H85" s="77" t="s">
        <v>189</v>
      </c>
      <c r="I85" s="75" t="s">
        <v>60</v>
      </c>
      <c r="J85" s="76" t="s">
        <v>60</v>
      </c>
      <c r="K85" s="77" t="s">
        <v>60</v>
      </c>
      <c r="L85" s="77" t="s">
        <v>60</v>
      </c>
      <c r="M85" s="77" t="s">
        <v>60</v>
      </c>
      <c r="N85" s="76" t="s">
        <v>60</v>
      </c>
      <c r="O85" s="77">
        <v>18.868930377883498</v>
      </c>
      <c r="P85" s="77">
        <v>0.71987125470557067</v>
      </c>
      <c r="Q85" s="86">
        <v>31.628251260288053</v>
      </c>
      <c r="R85" s="86">
        <f t="shared" si="2"/>
        <v>1.5814125630144027</v>
      </c>
    </row>
    <row r="86" spans="1:18">
      <c r="A86" s="106" t="s">
        <v>207</v>
      </c>
      <c r="B86" s="79">
        <v>765</v>
      </c>
      <c r="C86" s="89">
        <v>1.4292523701675856E-9</v>
      </c>
      <c r="D86" s="91">
        <v>1.4292523701675856E-11</v>
      </c>
      <c r="E86" s="73">
        <v>6.597610348586877E-2</v>
      </c>
      <c r="F86" s="74">
        <v>1.2682892866261224</v>
      </c>
      <c r="G86" s="74">
        <v>0.14887282353547804</v>
      </c>
      <c r="H86" s="77" t="s">
        <v>189</v>
      </c>
      <c r="I86" s="75" t="s">
        <v>60</v>
      </c>
      <c r="J86" s="76" t="s">
        <v>60</v>
      </c>
      <c r="K86" s="77" t="s">
        <v>60</v>
      </c>
      <c r="L86" s="77" t="s">
        <v>60</v>
      </c>
      <c r="M86" s="77" t="s">
        <v>60</v>
      </c>
      <c r="N86" s="76" t="s">
        <v>60</v>
      </c>
      <c r="O86" s="77">
        <v>19.223464551794478</v>
      </c>
      <c r="P86" s="77">
        <v>0.78253873205592572</v>
      </c>
      <c r="Q86" s="86">
        <v>32.324888754370299</v>
      </c>
      <c r="R86" s="86">
        <f t="shared" si="2"/>
        <v>1.616244437718515</v>
      </c>
    </row>
    <row r="87" spans="1:18">
      <c r="A87" s="106" t="s">
        <v>208</v>
      </c>
      <c r="B87" s="79">
        <v>766</v>
      </c>
      <c r="C87" s="89">
        <v>4.1776254466068431E-9</v>
      </c>
      <c r="D87" s="91">
        <v>4.1776254466068434E-11</v>
      </c>
      <c r="E87" s="73">
        <v>0.18692081872448937</v>
      </c>
      <c r="F87" s="74">
        <v>3.8531782299639543</v>
      </c>
      <c r="G87" s="74">
        <v>0.34615987733234926</v>
      </c>
      <c r="H87" s="77" t="s">
        <v>189</v>
      </c>
      <c r="I87" s="75" t="s">
        <v>60</v>
      </c>
      <c r="J87" s="76" t="s">
        <v>60</v>
      </c>
      <c r="K87" s="77" t="s">
        <v>60</v>
      </c>
      <c r="L87" s="77" t="s">
        <v>60</v>
      </c>
      <c r="M87" s="77" t="s">
        <v>60</v>
      </c>
      <c r="N87" s="76" t="s">
        <v>60</v>
      </c>
      <c r="O87" s="77">
        <v>20.613959730421037</v>
      </c>
      <c r="P87" s="77">
        <v>0.59891662877234297</v>
      </c>
      <c r="Q87" s="86">
        <v>31.486832474728111</v>
      </c>
      <c r="R87" s="86">
        <f t="shared" si="2"/>
        <v>1.5743416237364056</v>
      </c>
    </row>
    <row r="88" spans="1:18">
      <c r="A88" s="106" t="s">
        <v>209</v>
      </c>
      <c r="B88" s="79">
        <v>773</v>
      </c>
      <c r="C88" s="89">
        <v>2.6340281935421973E-9</v>
      </c>
      <c r="D88" s="91">
        <v>2.6340281935421975E-11</v>
      </c>
      <c r="E88" s="73">
        <v>0.13021687448700026</v>
      </c>
      <c r="F88" s="74">
        <v>2.3762096066016776</v>
      </c>
      <c r="G88" s="74">
        <v>0.231379960388512</v>
      </c>
      <c r="H88" s="77" t="s">
        <v>189</v>
      </c>
      <c r="I88" s="75" t="s">
        <v>60</v>
      </c>
      <c r="J88" s="76" t="s">
        <v>60</v>
      </c>
      <c r="K88" s="77" t="s">
        <v>60</v>
      </c>
      <c r="L88" s="77" t="s">
        <v>60</v>
      </c>
      <c r="M88" s="77" t="s">
        <v>60</v>
      </c>
      <c r="N88" s="76" t="s">
        <v>60</v>
      </c>
      <c r="O88" s="77">
        <v>18.248092775709328</v>
      </c>
      <c r="P88" s="77">
        <v>0.64915698723345849</v>
      </c>
      <c r="Q88" s="86">
        <v>31.495515858400484</v>
      </c>
      <c r="R88" s="86">
        <f t="shared" si="2"/>
        <v>1.5747757929200243</v>
      </c>
    </row>
    <row r="89" spans="1:18">
      <c r="A89" s="106" t="s">
        <v>210</v>
      </c>
      <c r="B89" s="79">
        <v>774</v>
      </c>
      <c r="C89" s="89">
        <v>1.9780109728373989E-9</v>
      </c>
      <c r="D89" s="91">
        <v>1.9780109728373989E-11</v>
      </c>
      <c r="E89" s="73">
        <v>8.7752865735122129E-2</v>
      </c>
      <c r="F89" s="74">
        <v>1.7105356243844212</v>
      </c>
      <c r="G89" s="74">
        <v>0.19356382250187382</v>
      </c>
      <c r="H89" s="77" t="s">
        <v>189</v>
      </c>
      <c r="I89" s="75" t="s">
        <v>60</v>
      </c>
      <c r="J89" s="76" t="s">
        <v>60</v>
      </c>
      <c r="K89" s="77" t="s">
        <v>60</v>
      </c>
      <c r="L89" s="77" t="s">
        <v>60</v>
      </c>
      <c r="M89" s="77" t="s">
        <v>60</v>
      </c>
      <c r="N89" s="76" t="s">
        <v>60</v>
      </c>
      <c r="O89" s="77">
        <v>19.492646878879057</v>
      </c>
      <c r="P89" s="77">
        <v>0.75439848486652672</v>
      </c>
      <c r="Q89" s="86">
        <v>33.253302659042525</v>
      </c>
      <c r="R89" s="86">
        <f t="shared" si="2"/>
        <v>1.6626651329521263</v>
      </c>
    </row>
    <row r="90" spans="1:18">
      <c r="A90" s="106" t="s">
        <v>211</v>
      </c>
      <c r="B90" s="79">
        <v>612</v>
      </c>
      <c r="C90" s="89">
        <v>1.8389743603324103E-9</v>
      </c>
      <c r="D90" s="91">
        <v>1.8389743603324104E-11</v>
      </c>
      <c r="E90" s="73">
        <v>9.1644457780167901E-2</v>
      </c>
      <c r="F90" s="74">
        <v>1.7191084206102978</v>
      </c>
      <c r="G90" s="74">
        <v>0.16768377943064766</v>
      </c>
      <c r="H90" s="77" t="s">
        <v>189</v>
      </c>
      <c r="I90" s="75" t="s">
        <v>60</v>
      </c>
      <c r="J90" s="76" t="s">
        <v>60</v>
      </c>
      <c r="K90" s="77" t="s">
        <v>60</v>
      </c>
      <c r="L90" s="77" t="s">
        <v>60</v>
      </c>
      <c r="M90" s="77" t="s">
        <v>60</v>
      </c>
      <c r="N90" s="76" t="s">
        <v>60</v>
      </c>
      <c r="O90" s="77">
        <v>18.758454818228159</v>
      </c>
      <c r="P90" s="77">
        <v>0.65027420578518458</v>
      </c>
      <c r="Q90" s="86">
        <v>30.550369012531196</v>
      </c>
      <c r="R90" s="86">
        <f t="shared" si="2"/>
        <v>1.5275184506265598</v>
      </c>
    </row>
    <row r="91" spans="1:18">
      <c r="A91" s="106" t="s">
        <v>212</v>
      </c>
      <c r="B91" s="79">
        <v>643</v>
      </c>
      <c r="C91" s="89">
        <v>6.0019303212259093E-9</v>
      </c>
      <c r="D91" s="91">
        <v>6.001930321225909E-11</v>
      </c>
      <c r="E91" s="73">
        <v>0.29032495405718978</v>
      </c>
      <c r="F91" s="74">
        <v>5.696139761333546</v>
      </c>
      <c r="G91" s="74">
        <v>0.46822559927295504</v>
      </c>
      <c r="H91" s="77" t="s">
        <v>189</v>
      </c>
      <c r="I91" s="75" t="s">
        <v>60</v>
      </c>
      <c r="J91" s="76" t="s">
        <v>60</v>
      </c>
      <c r="K91" s="77" t="s">
        <v>60</v>
      </c>
      <c r="L91" s="77" t="s">
        <v>60</v>
      </c>
      <c r="M91" s="77" t="s">
        <v>60</v>
      </c>
      <c r="N91" s="76" t="s">
        <v>60</v>
      </c>
      <c r="O91" s="77">
        <v>19.61987656152867</v>
      </c>
      <c r="P91" s="77">
        <v>0.54800340685851534</v>
      </c>
      <c r="Q91" s="86">
        <v>30.339541932912692</v>
      </c>
      <c r="R91" s="86">
        <f t="shared" si="2"/>
        <v>1.5169770966456346</v>
      </c>
    </row>
    <row r="92" spans="1:18">
      <c r="A92" s="106" t="s">
        <v>213</v>
      </c>
      <c r="B92" s="79">
        <v>652</v>
      </c>
      <c r="C92" s="89">
        <v>3.506160073199779E-9</v>
      </c>
      <c r="D92" s="91">
        <v>3.5061600731997792E-11</v>
      </c>
      <c r="E92" s="73">
        <v>0.16840871794879425</v>
      </c>
      <c r="F92" s="74">
        <v>3.3569951469529538</v>
      </c>
      <c r="G92" s="74">
        <v>0.29257055522511627</v>
      </c>
      <c r="H92" s="77" t="s">
        <v>189</v>
      </c>
      <c r="I92" s="75" t="s">
        <v>60</v>
      </c>
      <c r="J92" s="76" t="s">
        <v>60</v>
      </c>
      <c r="K92" s="77" t="s">
        <v>60</v>
      </c>
      <c r="L92" s="77" t="s">
        <v>60</v>
      </c>
      <c r="M92" s="77" t="s">
        <v>60</v>
      </c>
      <c r="N92" s="76" t="s">
        <v>60</v>
      </c>
      <c r="O92" s="77">
        <v>19.933618567024954</v>
      </c>
      <c r="P92" s="77">
        <v>0.58101673752427874</v>
      </c>
      <c r="Q92" s="86">
        <v>30.156833610463984</v>
      </c>
      <c r="R92" s="86">
        <f t="shared" si="2"/>
        <v>1.5078416805231993</v>
      </c>
    </row>
    <row r="93" spans="1:18">
      <c r="A93" s="106" t="s">
        <v>214</v>
      </c>
      <c r="B93" s="79">
        <v>673</v>
      </c>
      <c r="C93" s="89">
        <v>6.304450730568708E-9</v>
      </c>
      <c r="D93" s="91">
        <v>6.3044507305687084E-11</v>
      </c>
      <c r="E93" s="73">
        <v>0.30356242846850184</v>
      </c>
      <c r="F93" s="74">
        <v>5.8113397347625764</v>
      </c>
      <c r="G93" s="74">
        <v>0.45787385079789239</v>
      </c>
      <c r="H93" s="77" t="s">
        <v>189</v>
      </c>
      <c r="I93" s="75" t="s">
        <v>60</v>
      </c>
      <c r="J93" s="76" t="s">
        <v>60</v>
      </c>
      <c r="K93" s="77" t="s">
        <v>60</v>
      </c>
      <c r="L93" s="77" t="s">
        <v>60</v>
      </c>
      <c r="M93" s="77" t="s">
        <v>60</v>
      </c>
      <c r="N93" s="76" t="s">
        <v>60</v>
      </c>
      <c r="O93" s="77">
        <v>19.143804337319601</v>
      </c>
      <c r="P93" s="77">
        <v>0.52526482325462021</v>
      </c>
      <c r="Q93" s="86">
        <v>31.100174549058796</v>
      </c>
      <c r="R93" s="86">
        <f t="shared" si="2"/>
        <v>1.5550087274529398</v>
      </c>
    </row>
    <row r="94" spans="1:18">
      <c r="A94" s="106" t="s">
        <v>215</v>
      </c>
      <c r="B94" s="79">
        <v>680</v>
      </c>
      <c r="C94" s="89">
        <v>1.0807321864599373E-9</v>
      </c>
      <c r="D94" s="91">
        <v>1.0807321864599374E-11</v>
      </c>
      <c r="E94" s="73">
        <v>4.7931162528568369E-2</v>
      </c>
      <c r="F94" s="74">
        <v>0.99928453283685004</v>
      </c>
      <c r="G94" s="74">
        <v>0.10961072113250429</v>
      </c>
      <c r="H94" s="77" t="s">
        <v>189</v>
      </c>
      <c r="I94" s="75" t="s">
        <v>60</v>
      </c>
      <c r="J94" s="76" t="s">
        <v>60</v>
      </c>
      <c r="K94" s="77" t="s">
        <v>60</v>
      </c>
      <c r="L94" s="77" t="s">
        <v>60</v>
      </c>
      <c r="M94" s="77" t="s">
        <v>60</v>
      </c>
      <c r="N94" s="76" t="s">
        <v>60</v>
      </c>
      <c r="O94" s="77">
        <v>20.848326644304681</v>
      </c>
      <c r="P94" s="77">
        <v>0.73126133435577478</v>
      </c>
      <c r="Q94" s="86">
        <v>31.466107187583351</v>
      </c>
      <c r="R94" s="86">
        <f t="shared" si="2"/>
        <v>1.5733053593791677</v>
      </c>
    </row>
    <row r="95" spans="1:18">
      <c r="A95" s="106" t="s">
        <v>216</v>
      </c>
      <c r="B95" s="79">
        <v>690</v>
      </c>
      <c r="C95" s="89">
        <v>1.6623151127542677E-9</v>
      </c>
      <c r="D95" s="91">
        <v>1.6623151127542678E-11</v>
      </c>
      <c r="E95" s="73">
        <v>7.6954027360489147E-2</v>
      </c>
      <c r="F95" s="74">
        <v>1.5454280007080774</v>
      </c>
      <c r="G95" s="74">
        <v>0.14270247737187441</v>
      </c>
      <c r="H95" s="77" t="s">
        <v>189</v>
      </c>
      <c r="I95" s="75" t="s">
        <v>60</v>
      </c>
      <c r="J95" s="76" t="s">
        <v>60</v>
      </c>
      <c r="K95" s="77" t="s">
        <v>60</v>
      </c>
      <c r="L95" s="77" t="s">
        <v>60</v>
      </c>
      <c r="M95" s="77" t="s">
        <v>60</v>
      </c>
      <c r="N95" s="76" t="s">
        <v>60</v>
      </c>
      <c r="O95" s="77">
        <v>20.082483707689008</v>
      </c>
      <c r="P95" s="77">
        <v>0.61558988753273791</v>
      </c>
      <c r="Q95" s="86">
        <v>31.097399700127664</v>
      </c>
      <c r="R95" s="86">
        <f t="shared" si="2"/>
        <v>1.5548699850063832</v>
      </c>
    </row>
    <row r="96" spans="1:18">
      <c r="A96" s="106" t="s">
        <v>217</v>
      </c>
      <c r="B96" s="79">
        <v>699</v>
      </c>
      <c r="C96" s="89">
        <v>1.1138773093333403E-9</v>
      </c>
      <c r="D96" s="91">
        <v>1.1138773093333403E-11</v>
      </c>
      <c r="E96" s="73">
        <v>5.0466954018318431E-2</v>
      </c>
      <c r="F96" s="74">
        <v>1.0097598497263733</v>
      </c>
      <c r="G96" s="74">
        <v>0.10557645980526255</v>
      </c>
      <c r="H96" s="77" t="s">
        <v>189</v>
      </c>
      <c r="I96" s="75" t="s">
        <v>60</v>
      </c>
      <c r="J96" s="76" t="s">
        <v>60</v>
      </c>
      <c r="K96" s="77" t="s">
        <v>60</v>
      </c>
      <c r="L96" s="77" t="s">
        <v>60</v>
      </c>
      <c r="M96" s="77" t="s">
        <v>60</v>
      </c>
      <c r="N96" s="76" t="s">
        <v>60</v>
      </c>
      <c r="O96" s="77">
        <v>20.008337522408269</v>
      </c>
      <c r="P96" s="77">
        <v>0.69704005913796807</v>
      </c>
      <c r="Q96" s="86">
        <v>31.869537634095249</v>
      </c>
      <c r="R96" s="86">
        <f t="shared" si="2"/>
        <v>1.5934768817047624</v>
      </c>
    </row>
    <row r="97" spans="1:18">
      <c r="A97" s="106" t="s">
        <v>218</v>
      </c>
      <c r="B97" s="79">
        <v>708</v>
      </c>
      <c r="C97" s="89">
        <v>1.414101154012538E-9</v>
      </c>
      <c r="D97" s="91">
        <v>1.4141011540125381E-11</v>
      </c>
      <c r="E97" s="73">
        <v>6.3420337009294295E-2</v>
      </c>
      <c r="F97" s="74">
        <v>1.2650876673404958</v>
      </c>
      <c r="G97" s="74">
        <v>0.13041987908249747</v>
      </c>
      <c r="H97" s="77" t="s">
        <v>189</v>
      </c>
      <c r="I97" s="75" t="s">
        <v>60</v>
      </c>
      <c r="J97" s="76" t="s">
        <v>60</v>
      </c>
      <c r="K97" s="77" t="s">
        <v>60</v>
      </c>
      <c r="L97" s="77" t="s">
        <v>60</v>
      </c>
      <c r="M97" s="77" t="s">
        <v>60</v>
      </c>
      <c r="N97" s="76" t="s">
        <v>60</v>
      </c>
      <c r="O97" s="77">
        <v>19.947665480792011</v>
      </c>
      <c r="P97" s="77">
        <v>0.68727716109809189</v>
      </c>
      <c r="Q97" s="86">
        <v>32.276647497391352</v>
      </c>
      <c r="R97" s="86">
        <f t="shared" si="2"/>
        <v>1.6138323748695678</v>
      </c>
    </row>
    <row r="98" spans="1:18">
      <c r="A98" s="106" t="s">
        <v>219</v>
      </c>
      <c r="B98" s="79">
        <v>717</v>
      </c>
      <c r="C98" s="89">
        <v>1.2425962011631227E-9</v>
      </c>
      <c r="D98" s="91">
        <v>1.2425962011631227E-11</v>
      </c>
      <c r="E98" s="73">
        <v>5.6616793822204546E-2</v>
      </c>
      <c r="F98" s="74">
        <v>1.1352924511594145</v>
      </c>
      <c r="G98" s="74">
        <v>0.11691976490989919</v>
      </c>
      <c r="H98" s="77" t="s">
        <v>189</v>
      </c>
      <c r="I98" s="75" t="s">
        <v>60</v>
      </c>
      <c r="J98" s="76" t="s">
        <v>60</v>
      </c>
      <c r="K98" s="77" t="s">
        <v>60</v>
      </c>
      <c r="L98" s="77" t="s">
        <v>60</v>
      </c>
      <c r="M98" s="77" t="s">
        <v>60</v>
      </c>
      <c r="N98" s="76" t="s">
        <v>60</v>
      </c>
      <c r="O98" s="77">
        <v>20.052220807921554</v>
      </c>
      <c r="P98" s="77">
        <v>0.68657648397406434</v>
      </c>
      <c r="Q98" s="86">
        <v>31.633537024453453</v>
      </c>
      <c r="R98" s="86">
        <f t="shared" si="2"/>
        <v>1.5816768512226727</v>
      </c>
    </row>
    <row r="99" spans="1:18">
      <c r="A99" s="106" t="s">
        <v>220</v>
      </c>
      <c r="B99" s="79">
        <v>726</v>
      </c>
      <c r="C99" s="89">
        <v>2.6235277356118662E-9</v>
      </c>
      <c r="D99" s="91">
        <v>2.6235277356118662E-11</v>
      </c>
      <c r="E99" s="73">
        <v>0.14957659131946741</v>
      </c>
      <c r="F99" s="74">
        <v>2.7073269414104395</v>
      </c>
      <c r="G99" s="74">
        <v>0.28971927009541271</v>
      </c>
      <c r="H99" s="77" t="s">
        <v>189</v>
      </c>
      <c r="I99" s="75" t="s">
        <v>60</v>
      </c>
      <c r="J99" s="76" t="s">
        <v>60</v>
      </c>
      <c r="K99" s="77" t="s">
        <v>60</v>
      </c>
      <c r="L99" s="77" t="s">
        <v>60</v>
      </c>
      <c r="M99" s="77" t="s">
        <v>60</v>
      </c>
      <c r="N99" s="76" t="s">
        <v>60</v>
      </c>
      <c r="O99" s="77">
        <v>18.099937413522813</v>
      </c>
      <c r="P99" s="77">
        <v>0.71342022682707418</v>
      </c>
      <c r="Q99" s="86">
        <v>27.489780547518592</v>
      </c>
      <c r="R99" s="86">
        <f t="shared" si="2"/>
        <v>1.3744890273759296</v>
      </c>
    </row>
    <row r="100" spans="1:18">
      <c r="A100" s="106" t="s">
        <v>221</v>
      </c>
      <c r="B100" s="79">
        <v>835</v>
      </c>
      <c r="C100" s="89">
        <v>1.4597976283279825E-9</v>
      </c>
      <c r="D100" s="91">
        <v>1.4597976283279825E-11</v>
      </c>
      <c r="E100" s="73">
        <v>6.6987114317551721E-2</v>
      </c>
      <c r="F100" s="74">
        <v>1.2972362304419247</v>
      </c>
      <c r="G100" s="74">
        <v>0.1132440944228179</v>
      </c>
      <c r="H100" s="77" t="s">
        <v>189</v>
      </c>
      <c r="I100" s="75" t="s">
        <v>60</v>
      </c>
      <c r="J100" s="76" t="s">
        <v>60</v>
      </c>
      <c r="K100" s="77" t="s">
        <v>60</v>
      </c>
      <c r="L100" s="77" t="s">
        <v>60</v>
      </c>
      <c r="M100" s="77" t="s">
        <v>60</v>
      </c>
      <c r="N100" s="76" t="s">
        <v>60</v>
      </c>
      <c r="O100" s="77">
        <v>19.365459217908533</v>
      </c>
      <c r="P100" s="77">
        <v>0.5819762135600105</v>
      </c>
      <c r="Q100" s="86">
        <v>32.325932304139798</v>
      </c>
      <c r="R100" s="86">
        <f t="shared" si="2"/>
        <v>1.61629661520699</v>
      </c>
    </row>
    <row r="101" spans="1:18">
      <c r="A101" s="106" t="s">
        <v>222</v>
      </c>
      <c r="B101" s="79">
        <v>843</v>
      </c>
      <c r="C101" s="89">
        <v>2.9253777394615852E-9</v>
      </c>
      <c r="D101" s="91">
        <v>2.9253777394615854E-11</v>
      </c>
      <c r="E101" s="73">
        <v>0.14089555456523578</v>
      </c>
      <c r="F101" s="74">
        <v>2.7506028693069382</v>
      </c>
      <c r="G101" s="74">
        <v>0.23297816360986354</v>
      </c>
      <c r="H101" s="77" t="s">
        <v>189</v>
      </c>
      <c r="I101" s="75" t="s">
        <v>60</v>
      </c>
      <c r="J101" s="76" t="s">
        <v>60</v>
      </c>
      <c r="K101" s="77" t="s">
        <v>60</v>
      </c>
      <c r="L101" s="77" t="s">
        <v>60</v>
      </c>
      <c r="M101" s="77" t="s">
        <v>60</v>
      </c>
      <c r="N101" s="76" t="s">
        <v>60</v>
      </c>
      <c r="O101" s="77">
        <v>19.522282855513279</v>
      </c>
      <c r="P101" s="77">
        <v>0.56467175786464685</v>
      </c>
      <c r="Q101" s="86">
        <v>30.595872804164262</v>
      </c>
      <c r="R101" s="86">
        <f t="shared" si="2"/>
        <v>1.5297936402082133</v>
      </c>
    </row>
    <row r="102" spans="1:18">
      <c r="A102" s="106" t="s">
        <v>223</v>
      </c>
      <c r="B102" s="79">
        <v>844</v>
      </c>
      <c r="C102" s="89">
        <v>1.3928928483343742E-9</v>
      </c>
      <c r="D102" s="91">
        <v>1.3928928483343743E-11</v>
      </c>
      <c r="E102" s="73">
        <v>6.697464115567435E-2</v>
      </c>
      <c r="F102" s="74">
        <v>1.329524938723319</v>
      </c>
      <c r="G102" s="74">
        <v>0.13124090449535625</v>
      </c>
      <c r="H102" s="77" t="s">
        <v>189</v>
      </c>
      <c r="I102" s="75" t="s">
        <v>60</v>
      </c>
      <c r="J102" s="76" t="s">
        <v>60</v>
      </c>
      <c r="K102" s="77" t="s">
        <v>60</v>
      </c>
      <c r="L102" s="77" t="s">
        <v>60</v>
      </c>
      <c r="M102" s="77" t="s">
        <v>60</v>
      </c>
      <c r="N102" s="76" t="s">
        <v>60</v>
      </c>
      <c r="O102" s="77">
        <v>19.851169275144024</v>
      </c>
      <c r="P102" s="77">
        <v>0.65808420573331894</v>
      </c>
      <c r="Q102" s="86">
        <v>30.226539104156878</v>
      </c>
      <c r="R102" s="86">
        <f t="shared" ref="R102:R165" si="3">Q102*0.05</f>
        <v>1.5113269552078439</v>
      </c>
    </row>
    <row r="103" spans="1:18">
      <c r="A103" s="106" t="s">
        <v>224</v>
      </c>
      <c r="B103" s="79">
        <v>853</v>
      </c>
      <c r="C103" s="89">
        <v>2.3242918162343764E-9</v>
      </c>
      <c r="D103" s="91">
        <v>2.3242918162343766E-11</v>
      </c>
      <c r="E103" s="73">
        <v>0.1135548680607936</v>
      </c>
      <c r="F103" s="74">
        <v>2.2052670662346001</v>
      </c>
      <c r="G103" s="74">
        <v>0.22650792131206512</v>
      </c>
      <c r="H103" s="77" t="s">
        <v>189</v>
      </c>
      <c r="I103" s="75" t="s">
        <v>60</v>
      </c>
      <c r="J103" s="76" t="s">
        <v>60</v>
      </c>
      <c r="K103" s="77" t="s">
        <v>60</v>
      </c>
      <c r="L103" s="77" t="s">
        <v>60</v>
      </c>
      <c r="M103" s="77" t="s">
        <v>60</v>
      </c>
      <c r="N103" s="76" t="s">
        <v>60</v>
      </c>
      <c r="O103" s="77">
        <v>19.420277649866772</v>
      </c>
      <c r="P103" s="77">
        <v>0.68474827011562456</v>
      </c>
      <c r="Q103" s="86">
        <v>30.289935336662257</v>
      </c>
      <c r="R103" s="86">
        <f t="shared" si="3"/>
        <v>1.5144967668331129</v>
      </c>
    </row>
    <row r="104" spans="1:18">
      <c r="A104" s="106" t="s">
        <v>225</v>
      </c>
      <c r="B104" s="79">
        <v>862</v>
      </c>
      <c r="C104" s="89">
        <v>4.2327927020882926E-9</v>
      </c>
      <c r="D104" s="91">
        <v>4.2327927020882927E-11</v>
      </c>
      <c r="E104" s="73">
        <v>0.2082067553889706</v>
      </c>
      <c r="F104" s="74">
        <v>3.958861123373985</v>
      </c>
      <c r="G104" s="74">
        <v>0.32240371557157504</v>
      </c>
      <c r="H104" s="77" t="s">
        <v>189</v>
      </c>
      <c r="I104" s="75" t="s">
        <v>60</v>
      </c>
      <c r="J104" s="76" t="s">
        <v>60</v>
      </c>
      <c r="K104" s="77" t="s">
        <v>60</v>
      </c>
      <c r="L104" s="77" t="s">
        <v>60</v>
      </c>
      <c r="M104" s="77" t="s">
        <v>60</v>
      </c>
      <c r="N104" s="76" t="s">
        <v>60</v>
      </c>
      <c r="O104" s="77">
        <v>19.014085858924531</v>
      </c>
      <c r="P104" s="77">
        <v>0.54292334002832743</v>
      </c>
      <c r="Q104" s="86">
        <v>30.613097039547636</v>
      </c>
      <c r="R104" s="86">
        <f t="shared" si="3"/>
        <v>1.5306548519773819</v>
      </c>
    </row>
    <row r="105" spans="1:18">
      <c r="A105" s="106" t="s">
        <v>226</v>
      </c>
      <c r="B105" s="79">
        <v>863</v>
      </c>
      <c r="C105" s="89">
        <v>5.9815684892406624E-9</v>
      </c>
      <c r="D105" s="91">
        <v>5.9815684892406631E-11</v>
      </c>
      <c r="E105" s="73">
        <v>0.28639972769129796</v>
      </c>
      <c r="F105" s="74">
        <v>5.4475608443943937</v>
      </c>
      <c r="G105" s="74">
        <v>0.51302430619677253</v>
      </c>
      <c r="H105" s="77" t="s">
        <v>189</v>
      </c>
      <c r="I105" s="75" t="s">
        <v>60</v>
      </c>
      <c r="J105" s="76" t="s">
        <v>60</v>
      </c>
      <c r="K105" s="77" t="s">
        <v>60</v>
      </c>
      <c r="L105" s="77" t="s">
        <v>60</v>
      </c>
      <c r="M105" s="77" t="s">
        <v>60</v>
      </c>
      <c r="N105" s="76" t="s">
        <v>60</v>
      </c>
      <c r="O105" s="77">
        <v>19.02083108914881</v>
      </c>
      <c r="P105" s="77">
        <v>0.62783365601711549</v>
      </c>
      <c r="Q105" s="86">
        <v>31.438948799154325</v>
      </c>
      <c r="R105" s="86">
        <f t="shared" si="3"/>
        <v>1.5719474399577162</v>
      </c>
    </row>
    <row r="106" spans="1:18">
      <c r="A106" s="106" t="s">
        <v>227</v>
      </c>
      <c r="B106" s="79">
        <v>872</v>
      </c>
      <c r="C106" s="89">
        <v>4.8422913193696548E-9</v>
      </c>
      <c r="D106" s="91">
        <v>4.8422913193696548E-11</v>
      </c>
      <c r="E106" s="73">
        <v>0.23035362310247395</v>
      </c>
      <c r="F106" s="74">
        <v>4.4171008849233697</v>
      </c>
      <c r="G106" s="74">
        <v>0.35880046239766716</v>
      </c>
      <c r="H106" s="77" t="s">
        <v>189</v>
      </c>
      <c r="I106" s="75" t="s">
        <v>60</v>
      </c>
      <c r="J106" s="76" t="s">
        <v>60</v>
      </c>
      <c r="K106" s="77" t="s">
        <v>60</v>
      </c>
      <c r="L106" s="77" t="s">
        <v>60</v>
      </c>
      <c r="M106" s="77" t="s">
        <v>60</v>
      </c>
      <c r="N106" s="76" t="s">
        <v>60</v>
      </c>
      <c r="O106" s="77">
        <v>19.175304583589728</v>
      </c>
      <c r="P106" s="77">
        <v>0.54153236364050406</v>
      </c>
      <c r="Q106" s="86">
        <v>31.436209290865811</v>
      </c>
      <c r="R106" s="86">
        <f t="shared" si="3"/>
        <v>1.5718104645432907</v>
      </c>
    </row>
    <row r="107" spans="1:18">
      <c r="A107" s="106" t="s">
        <v>228</v>
      </c>
      <c r="B107" s="79">
        <v>874</v>
      </c>
      <c r="C107" s="89">
        <v>2.3521418983214759E-8</v>
      </c>
      <c r="D107" s="91">
        <v>2.3521418983214759E-10</v>
      </c>
      <c r="E107" s="73">
        <v>1.0616976205123876</v>
      </c>
      <c r="F107" s="74">
        <v>21.209028568791627</v>
      </c>
      <c r="G107" s="74">
        <v>1.5230944152710506</v>
      </c>
      <c r="H107" s="77" t="s">
        <v>189</v>
      </c>
      <c r="I107" s="75" t="s">
        <v>60</v>
      </c>
      <c r="J107" s="76" t="s">
        <v>60</v>
      </c>
      <c r="K107" s="77" t="s">
        <v>60</v>
      </c>
      <c r="L107" s="77" t="s">
        <v>60</v>
      </c>
      <c r="M107" s="77" t="s">
        <v>60</v>
      </c>
      <c r="N107" s="76" t="s">
        <v>60</v>
      </c>
      <c r="O107" s="77">
        <v>19.976524538649624</v>
      </c>
      <c r="P107" s="77">
        <v>0.47875661704821715</v>
      </c>
      <c r="Q107" s="86">
        <v>32.036094436165008</v>
      </c>
      <c r="R107" s="86">
        <f t="shared" si="3"/>
        <v>1.6018047218082505</v>
      </c>
    </row>
    <row r="108" spans="1:18">
      <c r="A108" s="105" t="s">
        <v>96</v>
      </c>
      <c r="B108" s="70">
        <v>916</v>
      </c>
      <c r="C108" s="89">
        <v>2.0669840598602801E-8</v>
      </c>
      <c r="D108" s="90">
        <v>2.0669840598602801E-10</v>
      </c>
      <c r="E108" s="73">
        <v>0.99840154063059117</v>
      </c>
      <c r="F108" s="74">
        <v>21.1449399361906</v>
      </c>
      <c r="G108" s="74">
        <v>1.865312104816224</v>
      </c>
      <c r="H108" s="77">
        <v>42.281972255525382</v>
      </c>
      <c r="I108" s="75">
        <v>488857.05883555795</v>
      </c>
      <c r="J108" s="76">
        <v>4888.5705883555793</v>
      </c>
      <c r="K108" s="77">
        <v>23.612936846864343</v>
      </c>
      <c r="L108" s="77">
        <v>500.09351050145</v>
      </c>
      <c r="M108" s="77">
        <v>44.116014587575584</v>
      </c>
      <c r="N108" s="76">
        <v>143.85595944015023</v>
      </c>
      <c r="O108" s="77">
        <v>21.178793376896675</v>
      </c>
      <c r="P108" s="77">
        <v>0.58810354012045885</v>
      </c>
      <c r="Q108" s="86">
        <v>28.518769755270679</v>
      </c>
      <c r="R108" s="86">
        <f t="shared" si="3"/>
        <v>1.4259384877635339</v>
      </c>
    </row>
    <row r="109" spans="1:18">
      <c r="A109" s="105" t="s">
        <v>97</v>
      </c>
      <c r="B109" s="70">
        <v>925</v>
      </c>
      <c r="C109" s="89">
        <v>8.0364620076114E-9</v>
      </c>
      <c r="D109" s="90">
        <v>8.0364620076114005E-11</v>
      </c>
      <c r="E109" s="73">
        <v>0.32014338443353368</v>
      </c>
      <c r="F109" s="74">
        <v>7.9416655170767676</v>
      </c>
      <c r="G109" s="74">
        <v>0.73447495360643256</v>
      </c>
      <c r="H109" s="77">
        <v>22.75189882223107</v>
      </c>
      <c r="I109" s="75">
        <v>353221.59571837168</v>
      </c>
      <c r="J109" s="76">
        <v>3532.2159571837169</v>
      </c>
      <c r="K109" s="77">
        <v>14.071062241219133</v>
      </c>
      <c r="L109" s="77">
        <v>349.05506477186418</v>
      </c>
      <c r="M109" s="77">
        <v>32.281918944223285</v>
      </c>
      <c r="N109" s="76">
        <v>98.005687381187656</v>
      </c>
      <c r="O109" s="77">
        <v>24.806589494669286</v>
      </c>
      <c r="P109" s="77">
        <v>0.61655828744999741</v>
      </c>
      <c r="Q109" s="86">
        <v>30.25938445067716</v>
      </c>
      <c r="R109" s="86">
        <f t="shared" si="3"/>
        <v>1.512969222533858</v>
      </c>
    </row>
    <row r="110" spans="1:18">
      <c r="A110" s="105" t="s">
        <v>98</v>
      </c>
      <c r="B110" s="70">
        <v>935</v>
      </c>
      <c r="C110" s="89">
        <v>3.9088237026646391E-8</v>
      </c>
      <c r="D110" s="90">
        <v>3.9088237026646394E-10</v>
      </c>
      <c r="E110" s="73">
        <v>1.9104237900392778</v>
      </c>
      <c r="F110" s="74">
        <v>39.773624008356919</v>
      </c>
      <c r="G110" s="74">
        <v>3.4874369542972583</v>
      </c>
      <c r="H110" s="77">
        <v>75.73667165607597</v>
      </c>
      <c r="I110" s="75">
        <v>516107.14033154293</v>
      </c>
      <c r="J110" s="76">
        <v>5161.0714033154291</v>
      </c>
      <c r="K110" s="77">
        <v>25.224554344223208</v>
      </c>
      <c r="L110" s="77">
        <v>525.15674558516298</v>
      </c>
      <c r="M110" s="77">
        <v>46.046873701208902</v>
      </c>
      <c r="N110" s="76">
        <v>151.49240765316836</v>
      </c>
      <c r="O110" s="77">
        <v>20.819267544579301</v>
      </c>
      <c r="P110" s="77">
        <v>0.58454768140891655</v>
      </c>
      <c r="Q110" s="86">
        <v>28.589335343346843</v>
      </c>
      <c r="R110" s="86">
        <f t="shared" si="3"/>
        <v>1.4294667671673422</v>
      </c>
    </row>
    <row r="111" spans="1:18">
      <c r="A111" s="105" t="s">
        <v>99</v>
      </c>
      <c r="B111" s="70">
        <v>943</v>
      </c>
      <c r="C111" s="89">
        <v>3.6785787751174061E-8</v>
      </c>
      <c r="D111" s="90">
        <v>3.678578775117406E-10</v>
      </c>
      <c r="E111" s="73">
        <v>1.5843126839060331</v>
      </c>
      <c r="F111" s="74">
        <v>33.207302828754116</v>
      </c>
      <c r="G111" s="74">
        <v>3.0673397112457779</v>
      </c>
      <c r="H111" s="77">
        <v>59.950171249172456</v>
      </c>
      <c r="I111" s="75">
        <v>613606.04956873832</v>
      </c>
      <c r="J111" s="76">
        <v>6136.0604956873831</v>
      </c>
      <c r="K111" s="77">
        <v>26.427158603452742</v>
      </c>
      <c r="L111" s="77">
        <v>553.91506207269606</v>
      </c>
      <c r="M111" s="77">
        <v>51.1648198384107</v>
      </c>
      <c r="N111" s="76">
        <v>159.62259760009184</v>
      </c>
      <c r="O111" s="77">
        <v>20.960068783192089</v>
      </c>
      <c r="P111" s="77">
        <v>0.61579621548180985</v>
      </c>
      <c r="Q111" s="86">
        <v>32.261473225893077</v>
      </c>
      <c r="R111" s="86">
        <f t="shared" si="3"/>
        <v>1.6130736612946539</v>
      </c>
    </row>
    <row r="112" spans="1:18">
      <c r="A112" s="105" t="s">
        <v>100</v>
      </c>
      <c r="B112" s="70">
        <v>965</v>
      </c>
      <c r="C112" s="89">
        <v>2.0039298509821902E-8</v>
      </c>
      <c r="D112" s="90">
        <v>2.0039298509821902E-10</v>
      </c>
      <c r="E112" s="73">
        <v>0.80465406166693088</v>
      </c>
      <c r="F112" s="74">
        <v>17.940095184463445</v>
      </c>
      <c r="G112" s="74">
        <v>1.3527501482671556</v>
      </c>
      <c r="H112" s="77">
        <v>33.717953676104905</v>
      </c>
      <c r="I112" s="75">
        <v>594321.31327777647</v>
      </c>
      <c r="J112" s="76">
        <v>5943.2131327777652</v>
      </c>
      <c r="K112" s="77">
        <v>23.864261437584503</v>
      </c>
      <c r="L112" s="77">
        <v>532.06358122430049</v>
      </c>
      <c r="M112" s="77">
        <v>40.119580246823126</v>
      </c>
      <c r="N112" s="76">
        <v>151.76011883265073</v>
      </c>
      <c r="O112" s="77">
        <v>22.29541369280922</v>
      </c>
      <c r="P112" s="77">
        <v>0.5026915536987302</v>
      </c>
      <c r="Q112" s="86">
        <v>32.864121201946908</v>
      </c>
      <c r="R112" s="86">
        <f t="shared" si="3"/>
        <v>1.6432060600973455</v>
      </c>
    </row>
    <row r="113" spans="1:18">
      <c r="A113" s="105" t="s">
        <v>101</v>
      </c>
      <c r="B113" s="70">
        <v>967</v>
      </c>
      <c r="C113" s="89">
        <v>2.6474913654223144E-8</v>
      </c>
      <c r="D113" s="90">
        <v>2.6474913654223143E-10</v>
      </c>
      <c r="E113" s="73">
        <v>1.0599964233844095</v>
      </c>
      <c r="F113" s="74">
        <v>22.943550468437063</v>
      </c>
      <c r="G113" s="74">
        <v>1.8903981272417951</v>
      </c>
      <c r="H113" s="77">
        <v>45.427576392728241</v>
      </c>
      <c r="I113" s="75">
        <v>582793.8832867404</v>
      </c>
      <c r="J113" s="76">
        <v>5827.938832867404</v>
      </c>
      <c r="K113" s="77">
        <v>23.333765689381725</v>
      </c>
      <c r="L113" s="77">
        <v>505.05777085897375</v>
      </c>
      <c r="M113" s="77">
        <v>41.613448864166081</v>
      </c>
      <c r="N113" s="76">
        <v>144.75569793985625</v>
      </c>
      <c r="O113" s="77">
        <v>21.644931966073763</v>
      </c>
      <c r="P113" s="77">
        <v>0.54928962276127058</v>
      </c>
      <c r="Q113" s="86">
        <v>33.78675075441371</v>
      </c>
      <c r="R113" s="86">
        <f t="shared" si="3"/>
        <v>1.6893375377206856</v>
      </c>
    </row>
    <row r="114" spans="1:18">
      <c r="A114" s="105" t="s">
        <v>102</v>
      </c>
      <c r="B114" s="70">
        <v>968</v>
      </c>
      <c r="C114" s="89">
        <v>1.7199134588843174E-8</v>
      </c>
      <c r="D114" s="90">
        <v>1.7199134588843175E-10</v>
      </c>
      <c r="E114" s="73">
        <v>0.76201791657817242</v>
      </c>
      <c r="F114" s="74">
        <v>16.502267471649375</v>
      </c>
      <c r="G114" s="74">
        <v>1.2519123071090004</v>
      </c>
      <c r="H114" s="77">
        <v>30.352269473759723</v>
      </c>
      <c r="I114" s="75">
        <v>566650.69489160425</v>
      </c>
      <c r="J114" s="76">
        <v>5666.5069489160423</v>
      </c>
      <c r="K114" s="77">
        <v>25.105797022425474</v>
      </c>
      <c r="L114" s="77">
        <v>543.69138643540271</v>
      </c>
      <c r="M114" s="77">
        <v>41.246085673801396</v>
      </c>
      <c r="N114" s="76">
        <v>155.7979601952911</v>
      </c>
      <c r="O114" s="77">
        <v>21.65600980322419</v>
      </c>
      <c r="P114" s="77">
        <v>0.50575365244393045</v>
      </c>
      <c r="Q114" s="86">
        <v>30.519975919573675</v>
      </c>
      <c r="R114" s="86">
        <f t="shared" si="3"/>
        <v>1.5259987959786838</v>
      </c>
    </row>
    <row r="115" spans="1:18">
      <c r="A115" s="105" t="s">
        <v>103</v>
      </c>
      <c r="B115" s="70">
        <v>973</v>
      </c>
      <c r="C115" s="89">
        <v>2.3284653536021952E-8</v>
      </c>
      <c r="D115" s="90">
        <v>2.3284653536021953E-10</v>
      </c>
      <c r="E115" s="73">
        <v>0.96168889458863061</v>
      </c>
      <c r="F115" s="74">
        <v>21.30535191927218</v>
      </c>
      <c r="G115" s="74">
        <v>1.8599376216601731</v>
      </c>
      <c r="H115" s="77">
        <v>45.42132214900208</v>
      </c>
      <c r="I115" s="75">
        <v>512637.07074923895</v>
      </c>
      <c r="J115" s="76">
        <v>5126.3707074923896</v>
      </c>
      <c r="K115" s="77">
        <v>21.172631026324257</v>
      </c>
      <c r="L115" s="77">
        <v>469.0605845726194</v>
      </c>
      <c r="M115" s="77">
        <v>40.948557498144879</v>
      </c>
      <c r="N115" s="76">
        <v>133.95191411124364</v>
      </c>
      <c r="O115" s="77">
        <v>22.154099978856156</v>
      </c>
      <c r="P115" s="77">
        <v>0.58199386667651631</v>
      </c>
      <c r="Q115" s="86">
        <v>32.120383762875832</v>
      </c>
      <c r="R115" s="86">
        <f t="shared" si="3"/>
        <v>1.6060191881437917</v>
      </c>
    </row>
    <row r="116" spans="1:18">
      <c r="A116" s="105" t="s">
        <v>104</v>
      </c>
      <c r="B116" s="70">
        <v>979</v>
      </c>
      <c r="C116" s="89">
        <v>2.9136551749850664E-8</v>
      </c>
      <c r="D116" s="90">
        <v>2.9136551749850667E-10</v>
      </c>
      <c r="E116" s="73">
        <v>1.2747976137539356</v>
      </c>
      <c r="F116" s="74">
        <v>28.163725590910836</v>
      </c>
      <c r="G116" s="74">
        <v>1.844285503092675</v>
      </c>
      <c r="H116" s="77">
        <v>46.919224980260417</v>
      </c>
      <c r="I116" s="75">
        <v>620993.88389532908</v>
      </c>
      <c r="J116" s="76">
        <v>6209.9388389532905</v>
      </c>
      <c r="K116" s="77">
        <v>27.170048403192105</v>
      </c>
      <c r="L116" s="77">
        <v>600.25982105969808</v>
      </c>
      <c r="M116" s="77">
        <v>39.307671937645857</v>
      </c>
      <c r="N116" s="76">
        <v>171.42894381720785</v>
      </c>
      <c r="O116" s="77">
        <v>22.092703411937091</v>
      </c>
      <c r="P116" s="77">
        <v>0.43656286337530897</v>
      </c>
      <c r="Q116" s="86">
        <v>30.394532672925255</v>
      </c>
      <c r="R116" s="86">
        <f t="shared" si="3"/>
        <v>1.5197266336462629</v>
      </c>
    </row>
    <row r="117" spans="1:18">
      <c r="A117" s="105" t="s">
        <v>105</v>
      </c>
      <c r="B117" s="70">
        <v>987</v>
      </c>
      <c r="C117" s="89">
        <v>2.0190076810636661E-8</v>
      </c>
      <c r="D117" s="90">
        <v>2.0190076810636661E-10</v>
      </c>
      <c r="E117" s="73">
        <v>0.88713214090332937</v>
      </c>
      <c r="F117" s="74">
        <v>19.273015789529769</v>
      </c>
      <c r="G117" s="74">
        <v>1.3480748403723712</v>
      </c>
      <c r="H117" s="77">
        <v>33.456629609826486</v>
      </c>
      <c r="I117" s="75">
        <v>603470.1356979087</v>
      </c>
      <c r="J117" s="76">
        <v>6034.701356979087</v>
      </c>
      <c r="K117" s="77">
        <v>26.515884930703582</v>
      </c>
      <c r="L117" s="77">
        <v>576.05969322950341</v>
      </c>
      <c r="M117" s="77">
        <v>40.293205146295747</v>
      </c>
      <c r="N117" s="76">
        <v>164.97167733151588</v>
      </c>
      <c r="O117" s="77">
        <v>21.725078937963929</v>
      </c>
      <c r="P117" s="77">
        <v>0.46630821562263391</v>
      </c>
      <c r="Q117" s="86">
        <v>30.69351489535698</v>
      </c>
      <c r="R117" s="86">
        <f t="shared" si="3"/>
        <v>1.5346757447678492</v>
      </c>
    </row>
    <row r="118" spans="1:18">
      <c r="A118" s="105" t="s">
        <v>106</v>
      </c>
      <c r="B118" s="70">
        <v>995</v>
      </c>
      <c r="C118" s="89">
        <v>5.40523351673219E-8</v>
      </c>
      <c r="D118" s="90">
        <v>5.4052335167321902E-10</v>
      </c>
      <c r="E118" s="73">
        <v>2.2805337856710821</v>
      </c>
      <c r="F118" s="74">
        <v>47.266971920702289</v>
      </c>
      <c r="G118" s="74">
        <v>4.1347446508313253</v>
      </c>
      <c r="H118" s="77">
        <v>96.861889644071141</v>
      </c>
      <c r="I118" s="75">
        <v>558035.10922554473</v>
      </c>
      <c r="J118" s="76">
        <v>5580.3510922554478</v>
      </c>
      <c r="K118" s="77">
        <v>23.544180214232195</v>
      </c>
      <c r="L118" s="77">
        <v>487.98316958702316</v>
      </c>
      <c r="M118" s="77">
        <v>42.687012054223445</v>
      </c>
      <c r="N118" s="76">
        <v>140.87357597538886</v>
      </c>
      <c r="O118" s="77">
        <v>20.72627567181306</v>
      </c>
      <c r="P118" s="77">
        <v>0.58317601527595264</v>
      </c>
      <c r="Q118" s="86">
        <v>33.24152694856388</v>
      </c>
      <c r="R118" s="86">
        <f t="shared" si="3"/>
        <v>1.6620763474281941</v>
      </c>
    </row>
    <row r="119" spans="1:18">
      <c r="A119" s="105" t="s">
        <v>107</v>
      </c>
      <c r="B119" s="70">
        <v>1013</v>
      </c>
      <c r="C119" s="89">
        <v>4.7897505691145581E-10</v>
      </c>
      <c r="D119" s="90">
        <v>4.7897505691145584E-12</v>
      </c>
      <c r="E119" s="73">
        <v>2.1289094822039462E-2</v>
      </c>
      <c r="F119" s="74">
        <v>0.40905948278883603</v>
      </c>
      <c r="G119" s="74">
        <v>4.3101868710698474E-2</v>
      </c>
      <c r="H119" s="77">
        <v>1.0691017760364614</v>
      </c>
      <c r="I119" s="75">
        <v>448016.33263316227</v>
      </c>
      <c r="J119" s="76">
        <v>4480.1633263316226</v>
      </c>
      <c r="K119" s="77">
        <v>19.913066556643159</v>
      </c>
      <c r="L119" s="77">
        <v>382.61977667398918</v>
      </c>
      <c r="M119" s="77">
        <v>40.31596399595589</v>
      </c>
      <c r="N119" s="76">
        <v>111.94339277838034</v>
      </c>
      <c r="O119" s="77">
        <v>19.214508000845512</v>
      </c>
      <c r="P119" s="77">
        <v>0.70245478590454691</v>
      </c>
      <c r="Q119" s="86">
        <v>33.586024325212229</v>
      </c>
      <c r="R119" s="86">
        <f t="shared" si="3"/>
        <v>1.6793012162606116</v>
      </c>
    </row>
    <row r="120" spans="1:18">
      <c r="A120" s="105" t="s">
        <v>108</v>
      </c>
      <c r="B120" s="70">
        <v>1017</v>
      </c>
      <c r="C120" s="89">
        <v>5.2815785848497812E-10</v>
      </c>
      <c r="D120" s="90">
        <v>5.281578584849781E-12</v>
      </c>
      <c r="E120" s="73">
        <v>2.3937049445983759E-2</v>
      </c>
      <c r="F120" s="74">
        <v>0.50806602048949323</v>
      </c>
      <c r="G120" s="74">
        <v>4.777005915645887E-2</v>
      </c>
      <c r="H120" s="77">
        <v>1.199267371531729</v>
      </c>
      <c r="I120" s="75">
        <v>440400.42364398198</v>
      </c>
      <c r="J120" s="76">
        <v>4404.0042364398196</v>
      </c>
      <c r="K120" s="77">
        <v>19.959727091891832</v>
      </c>
      <c r="L120" s="77">
        <v>423.64699694996352</v>
      </c>
      <c r="M120" s="77">
        <v>39.83270143958471</v>
      </c>
      <c r="N120" s="76">
        <v>121.834169867081</v>
      </c>
      <c r="O120" s="77">
        <v>21.225089651754818</v>
      </c>
      <c r="P120" s="77">
        <v>0.62682220065855598</v>
      </c>
      <c r="Q120" s="86">
        <v>30.338258264314945</v>
      </c>
      <c r="R120" s="86">
        <f t="shared" si="3"/>
        <v>1.5169129132157473</v>
      </c>
    </row>
    <row r="121" spans="1:18">
      <c r="A121" s="105" t="s">
        <v>109</v>
      </c>
      <c r="B121" s="70">
        <v>1021</v>
      </c>
      <c r="C121" s="89">
        <v>2.3299842220426347E-10</v>
      </c>
      <c r="D121" s="90">
        <v>2.3299842220426348E-12</v>
      </c>
      <c r="E121" s="73">
        <v>8.9014504993354549E-3</v>
      </c>
      <c r="F121" s="74">
        <v>0.22213962535315221</v>
      </c>
      <c r="G121" s="74">
        <v>2.2079282473190538E-2</v>
      </c>
      <c r="H121" s="77">
        <v>0.58627454547459701</v>
      </c>
      <c r="I121" s="75">
        <v>397422.03376005037</v>
      </c>
      <c r="J121" s="76">
        <v>3974.2203376005036</v>
      </c>
      <c r="K121" s="77">
        <v>15.183075178762218</v>
      </c>
      <c r="L121" s="77">
        <v>378.90034126132366</v>
      </c>
      <c r="M121" s="77">
        <v>37.660312295013703</v>
      </c>
      <c r="N121" s="76">
        <v>106.30745864295497</v>
      </c>
      <c r="O121" s="77">
        <v>24.955441292375465</v>
      </c>
      <c r="P121" s="77">
        <v>0.66262476248408875</v>
      </c>
      <c r="Q121" s="86">
        <v>31.390502952229792</v>
      </c>
      <c r="R121" s="86">
        <f t="shared" si="3"/>
        <v>1.5695251476114898</v>
      </c>
    </row>
    <row r="122" spans="1:18">
      <c r="A122" s="105" t="s">
        <v>110</v>
      </c>
      <c r="B122" s="70">
        <v>1022</v>
      </c>
      <c r="C122" s="89">
        <v>6.7661529487545939E-10</v>
      </c>
      <c r="D122" s="90">
        <v>6.7661529487545943E-12</v>
      </c>
      <c r="E122" s="73">
        <v>2.9185743568679222E-2</v>
      </c>
      <c r="F122" s="74">
        <v>0.61901880078020155</v>
      </c>
      <c r="G122" s="74">
        <v>5.2804450141392373E-2</v>
      </c>
      <c r="H122" s="77">
        <v>1.5668530887713032</v>
      </c>
      <c r="I122" s="75">
        <v>431830.71835155168</v>
      </c>
      <c r="J122" s="76">
        <v>4318.307183515517</v>
      </c>
      <c r="K122" s="77">
        <v>18.626981545261614</v>
      </c>
      <c r="L122" s="77">
        <v>395.07137281493601</v>
      </c>
      <c r="M122" s="77">
        <v>33.700958002897792</v>
      </c>
      <c r="N122" s="76">
        <v>113.61261581086075</v>
      </c>
      <c r="O122" s="77">
        <v>21.209629260379838</v>
      </c>
      <c r="P122" s="77">
        <v>0.56868978319493668</v>
      </c>
      <c r="Q122" s="86">
        <v>31.896924347506491</v>
      </c>
      <c r="R122" s="86">
        <f t="shared" si="3"/>
        <v>1.5948462173753246</v>
      </c>
    </row>
    <row r="123" spans="1:18">
      <c r="A123" s="105" t="s">
        <v>111</v>
      </c>
      <c r="B123" s="70">
        <v>1039</v>
      </c>
      <c r="C123" s="89">
        <v>1.3743890826219244E-8</v>
      </c>
      <c r="D123" s="90">
        <v>1.3743890826219243E-10</v>
      </c>
      <c r="E123" s="73">
        <v>0.57788447352609595</v>
      </c>
      <c r="F123" s="74">
        <v>12.766702029572238</v>
      </c>
      <c r="G123" s="74">
        <v>1.1905986854303494</v>
      </c>
      <c r="H123" s="77">
        <v>32.470570909788933</v>
      </c>
      <c r="I123" s="75">
        <v>423272.22593046125</v>
      </c>
      <c r="J123" s="76">
        <v>4232.7222593046126</v>
      </c>
      <c r="K123" s="77">
        <v>17.797176253278646</v>
      </c>
      <c r="L123" s="77">
        <v>393.17762736729247</v>
      </c>
      <c r="M123" s="77">
        <v>36.66700806518368</v>
      </c>
      <c r="N123" s="76">
        <v>112.34314186175476</v>
      </c>
      <c r="O123" s="77">
        <v>22.092135391133194</v>
      </c>
      <c r="P123" s="77">
        <v>0.62172082900893177</v>
      </c>
      <c r="Q123" s="86">
        <v>31.624515214275725</v>
      </c>
      <c r="R123" s="86">
        <f t="shared" si="3"/>
        <v>1.5812257607137863</v>
      </c>
    </row>
    <row r="124" spans="1:18">
      <c r="A124" s="105" t="s">
        <v>112</v>
      </c>
      <c r="B124" s="70">
        <v>1056</v>
      </c>
      <c r="C124" s="89">
        <v>2.0105608790130232E-8</v>
      </c>
      <c r="D124" s="90">
        <v>2.0105608790130233E-10</v>
      </c>
      <c r="E124" s="73">
        <v>0.85516423228285121</v>
      </c>
      <c r="F124" s="74">
        <v>18.642354024722106</v>
      </c>
      <c r="G124" s="74">
        <v>1.435699988021075</v>
      </c>
      <c r="H124" s="77">
        <v>35.479990183401291</v>
      </c>
      <c r="I124" s="75">
        <v>566674.58717438707</v>
      </c>
      <c r="J124" s="76">
        <v>5666.7458717438703</v>
      </c>
      <c r="K124" s="77">
        <v>24.102718965320491</v>
      </c>
      <c r="L124" s="77">
        <v>525.43289691899679</v>
      </c>
      <c r="M124" s="77">
        <v>40.465061591046968</v>
      </c>
      <c r="N124" s="76">
        <v>150.40893953383497</v>
      </c>
      <c r="O124" s="77">
        <v>21.799735443748101</v>
      </c>
      <c r="P124" s="77">
        <v>0.51341870456815919</v>
      </c>
      <c r="Q124" s="86">
        <v>31.615797402058821</v>
      </c>
      <c r="R124" s="86">
        <f t="shared" si="3"/>
        <v>1.580789870102941</v>
      </c>
    </row>
    <row r="125" spans="1:18">
      <c r="A125" s="105" t="s">
        <v>113</v>
      </c>
      <c r="B125" s="70">
        <v>1065</v>
      </c>
      <c r="C125" s="89">
        <v>7.2572058136520307E-9</v>
      </c>
      <c r="D125" s="90">
        <v>7.2572058136520305E-11</v>
      </c>
      <c r="E125" s="73">
        <v>0.3037628473456605</v>
      </c>
      <c r="F125" s="74">
        <v>7.3853893622521189</v>
      </c>
      <c r="G125" s="74">
        <v>0.57850056394256888</v>
      </c>
      <c r="H125" s="77">
        <v>16.94780805751682</v>
      </c>
      <c r="I125" s="75">
        <v>428209.11052466522</v>
      </c>
      <c r="J125" s="76">
        <v>4282.0911052466527</v>
      </c>
      <c r="K125" s="77">
        <v>17.923429762407139</v>
      </c>
      <c r="L125" s="77">
        <v>435.77253985812609</v>
      </c>
      <c r="M125" s="77">
        <v>34.134240957843978</v>
      </c>
      <c r="N125" s="76">
        <v>122.67951053314661</v>
      </c>
      <c r="O125" s="77">
        <v>24.313010714730598</v>
      </c>
      <c r="P125" s="77">
        <v>0.5222027217679055</v>
      </c>
      <c r="Q125" s="86">
        <v>29.29856420530658</v>
      </c>
      <c r="R125" s="86">
        <f t="shared" si="3"/>
        <v>1.4649282102653292</v>
      </c>
    </row>
    <row r="126" spans="1:18">
      <c r="A126" s="105" t="s">
        <v>114</v>
      </c>
      <c r="B126" s="70">
        <v>1068</v>
      </c>
      <c r="C126" s="89">
        <v>7.3289757883582513E-9</v>
      </c>
      <c r="D126" s="90">
        <v>7.3289757883582512E-11</v>
      </c>
      <c r="E126" s="73">
        <v>0.29590964191070973</v>
      </c>
      <c r="F126" s="74">
        <v>7.5582054022696612</v>
      </c>
      <c r="G126" s="74">
        <v>0.7258819739625384</v>
      </c>
      <c r="H126" s="77">
        <v>21.241114222430507</v>
      </c>
      <c r="I126" s="75">
        <v>345037.25706718769</v>
      </c>
      <c r="J126" s="76">
        <v>3450.3725706718769</v>
      </c>
      <c r="K126" s="77">
        <v>13.930984919719075</v>
      </c>
      <c r="L126" s="77">
        <v>355.82904564809672</v>
      </c>
      <c r="M126" s="77">
        <v>34.173441485287569</v>
      </c>
      <c r="N126" s="76">
        <v>99.500823082688726</v>
      </c>
      <c r="O126" s="77">
        <v>25.542274842637056</v>
      </c>
      <c r="P126" s="77">
        <v>0.64025954604211788</v>
      </c>
      <c r="Q126" s="86">
        <v>29.117386290163505</v>
      </c>
      <c r="R126" s="86">
        <f t="shared" si="3"/>
        <v>1.4558693145081754</v>
      </c>
    </row>
    <row r="127" spans="1:18">
      <c r="A127" s="105" t="s">
        <v>115</v>
      </c>
      <c r="B127" s="70">
        <v>1069</v>
      </c>
      <c r="C127" s="89">
        <v>3.3587470669022256E-8</v>
      </c>
      <c r="D127" s="90">
        <v>3.3587470669022258E-10</v>
      </c>
      <c r="E127" s="73">
        <v>1.4461045735071953</v>
      </c>
      <c r="F127" s="74">
        <v>29.392538615370356</v>
      </c>
      <c r="G127" s="74">
        <v>3.3503315302454206</v>
      </c>
      <c r="H127" s="77">
        <v>62.859655966976838</v>
      </c>
      <c r="I127" s="75">
        <v>534324.76128516113</v>
      </c>
      <c r="J127" s="76">
        <v>5343.2476128516118</v>
      </c>
      <c r="K127" s="77">
        <v>23.005289342768638</v>
      </c>
      <c r="L127" s="77">
        <v>467.58987403322175</v>
      </c>
      <c r="M127" s="77">
        <v>53.298597943417143</v>
      </c>
      <c r="N127" s="76">
        <v>135.49335210045894</v>
      </c>
      <c r="O127" s="77">
        <v>20.325320280320728</v>
      </c>
      <c r="P127" s="77">
        <v>0.75990522041159991</v>
      </c>
      <c r="Q127" s="86">
        <v>33.10272468162394</v>
      </c>
      <c r="R127" s="86">
        <f t="shared" si="3"/>
        <v>1.655136234081197</v>
      </c>
    </row>
    <row r="128" spans="1:18">
      <c r="A128" s="105" t="s">
        <v>116</v>
      </c>
      <c r="B128" s="70">
        <v>1078</v>
      </c>
      <c r="C128" s="89">
        <v>1.5539990269128972E-8</v>
      </c>
      <c r="D128" s="90">
        <v>1.5539990269128971E-10</v>
      </c>
      <c r="E128" s="73">
        <v>0.73968837527142406</v>
      </c>
      <c r="F128" s="74">
        <v>15.90204256528502</v>
      </c>
      <c r="G128" s="74">
        <v>1.546121546013199</v>
      </c>
      <c r="H128" s="77">
        <v>36.597361103670842</v>
      </c>
      <c r="I128" s="75">
        <v>424620.51362414379</v>
      </c>
      <c r="J128" s="76">
        <v>4246.2051362414377</v>
      </c>
      <c r="K128" s="77">
        <v>20.211522168936675</v>
      </c>
      <c r="L128" s="77">
        <v>434.51336614786663</v>
      </c>
      <c r="M128" s="77">
        <v>42.246804124303857</v>
      </c>
      <c r="N128" s="76">
        <v>124.70596406504619</v>
      </c>
      <c r="O128" s="77">
        <v>21.498299955639919</v>
      </c>
      <c r="P128" s="77">
        <v>0.64818572401026531</v>
      </c>
      <c r="Q128" s="86">
        <v>28.579710652149988</v>
      </c>
      <c r="R128" s="86">
        <f t="shared" si="3"/>
        <v>1.4289855326074994</v>
      </c>
    </row>
    <row r="129" spans="1:18">
      <c r="A129" s="105" t="s">
        <v>117</v>
      </c>
      <c r="B129" s="70">
        <v>1079</v>
      </c>
      <c r="C129" s="89">
        <v>1.9600757580164619E-8</v>
      </c>
      <c r="D129" s="90">
        <v>1.960075758016462E-10</v>
      </c>
      <c r="E129" s="73">
        <v>0.82504299175149765</v>
      </c>
      <c r="F129" s="74">
        <v>19.074152325128274</v>
      </c>
      <c r="G129" s="74">
        <v>1.5622154486244753</v>
      </c>
      <c r="H129" s="77">
        <v>39.725288513542566</v>
      </c>
      <c r="I129" s="75">
        <v>493407.55759351171</v>
      </c>
      <c r="J129" s="76">
        <v>4934.0755759351168</v>
      </c>
      <c r="K129" s="77">
        <v>20.76870987281152</v>
      </c>
      <c r="L129" s="77">
        <v>480.1513856501204</v>
      </c>
      <c r="M129" s="77">
        <v>39.325465140219372</v>
      </c>
      <c r="N129" s="76">
        <v>136.20166975454151</v>
      </c>
      <c r="O129" s="77">
        <v>23.118979878412681</v>
      </c>
      <c r="P129" s="77">
        <v>0.54601480998849372</v>
      </c>
      <c r="Q129" s="86">
        <v>30.405783447344916</v>
      </c>
      <c r="R129" s="86">
        <f t="shared" si="3"/>
        <v>1.5202891723672458</v>
      </c>
    </row>
    <row r="130" spans="1:18">
      <c r="A130" s="105" t="s">
        <v>118</v>
      </c>
      <c r="B130" s="70">
        <v>1082</v>
      </c>
      <c r="C130" s="89">
        <v>2.8949166927934158E-10</v>
      </c>
      <c r="D130" s="90">
        <v>2.894916692793416E-12</v>
      </c>
      <c r="E130" s="73">
        <v>1.2127364436425167E-2</v>
      </c>
      <c r="F130" s="74">
        <v>0.28616699624399994</v>
      </c>
      <c r="G130" s="74">
        <v>3.1201492707588107E-2</v>
      </c>
      <c r="H130" s="77">
        <v>0.76598133154165848</v>
      </c>
      <c r="I130" s="75">
        <v>377935.67200481752</v>
      </c>
      <c r="J130" s="76">
        <v>3779.3567200481752</v>
      </c>
      <c r="K130" s="77">
        <v>15.832454313236239</v>
      </c>
      <c r="L130" s="77">
        <v>373.59526199945844</v>
      </c>
      <c r="M130" s="77">
        <v>40.734011943594204</v>
      </c>
      <c r="N130" s="76">
        <v>105.69898725282422</v>
      </c>
      <c r="O130" s="77">
        <v>23.596800256491225</v>
      </c>
      <c r="P130" s="77">
        <v>0.72688309313825028</v>
      </c>
      <c r="Q130" s="86">
        <v>30.023186710628117</v>
      </c>
      <c r="R130" s="86">
        <f t="shared" si="3"/>
        <v>1.5011593355314059</v>
      </c>
    </row>
    <row r="131" spans="1:18">
      <c r="A131" s="105" t="s">
        <v>119</v>
      </c>
      <c r="B131" s="70">
        <v>1096</v>
      </c>
      <c r="C131" s="89">
        <v>9.9846249509971283E-10</v>
      </c>
      <c r="D131" s="90">
        <v>9.984624950997129E-12</v>
      </c>
      <c r="E131" s="73">
        <v>4.3674619531731733E-2</v>
      </c>
      <c r="F131" s="74">
        <v>0.95113813921969237</v>
      </c>
      <c r="G131" s="74">
        <v>9.9965652892443621E-2</v>
      </c>
      <c r="H131" s="77">
        <v>2.560518415420769</v>
      </c>
      <c r="I131" s="75">
        <v>389945.44584661222</v>
      </c>
      <c r="J131" s="76">
        <v>3899.4544584661221</v>
      </c>
      <c r="K131" s="77">
        <v>17.056944120651714</v>
      </c>
      <c r="L131" s="77">
        <v>371.46311211489262</v>
      </c>
      <c r="M131" s="77">
        <v>39.041177087576742</v>
      </c>
      <c r="N131" s="76">
        <v>106.40329691366382</v>
      </c>
      <c r="O131" s="77">
        <v>21.777823125136656</v>
      </c>
      <c r="P131" s="77">
        <v>0.70067391735165341</v>
      </c>
      <c r="Q131" s="86">
        <v>30.764619592562138</v>
      </c>
      <c r="R131" s="86">
        <f t="shared" si="3"/>
        <v>1.5382309796281071</v>
      </c>
    </row>
    <row r="132" spans="1:18">
      <c r="A132" s="105" t="s">
        <v>120</v>
      </c>
      <c r="B132" s="70">
        <v>1105</v>
      </c>
      <c r="C132" s="89">
        <v>1.2316880969119294E-8</v>
      </c>
      <c r="D132" s="90">
        <v>1.2316880969119292E-10</v>
      </c>
      <c r="E132" s="73">
        <v>0.5395589725784341</v>
      </c>
      <c r="F132" s="74">
        <v>11.350394987364117</v>
      </c>
      <c r="G132" s="74">
        <v>1.0586079113188431</v>
      </c>
      <c r="H132" s="77">
        <v>28.416906285691223</v>
      </c>
      <c r="I132" s="75">
        <v>433434.97160777205</v>
      </c>
      <c r="J132" s="76">
        <v>4334.3497160777206</v>
      </c>
      <c r="K132" s="77">
        <v>18.987252417766477</v>
      </c>
      <c r="L132" s="77">
        <v>399.42402150509207</v>
      </c>
      <c r="M132" s="77">
        <v>37.252750200041461</v>
      </c>
      <c r="N132" s="76">
        <v>115.03528132998878</v>
      </c>
      <c r="O132" s="77">
        <v>21.036430796661701</v>
      </c>
      <c r="P132" s="77">
        <v>0.62177449184064737</v>
      </c>
      <c r="Q132" s="86">
        <v>31.622112711593903</v>
      </c>
      <c r="R132" s="86">
        <f t="shared" si="3"/>
        <v>1.5811056355796953</v>
      </c>
    </row>
    <row r="133" spans="1:18">
      <c r="A133" s="105" t="s">
        <v>121</v>
      </c>
      <c r="B133" s="70">
        <v>1483</v>
      </c>
      <c r="C133" s="89">
        <v>8.4232530185730684E-9</v>
      </c>
      <c r="D133" s="90">
        <v>8.4232530185730691E-11</v>
      </c>
      <c r="E133" s="73">
        <v>0.34116764359549229</v>
      </c>
      <c r="F133" s="74">
        <v>7.6441542524695247</v>
      </c>
      <c r="G133" s="74">
        <v>0.73482466055443219</v>
      </c>
      <c r="H133" s="77">
        <v>21.345219817222524</v>
      </c>
      <c r="I133" s="75">
        <v>394620.11123336916</v>
      </c>
      <c r="J133" s="76">
        <v>3946.2011123336915</v>
      </c>
      <c r="K133" s="77">
        <v>15.98332772006494</v>
      </c>
      <c r="L133" s="77">
        <v>358.12019355742547</v>
      </c>
      <c r="M133" s="77">
        <v>34.425724674970752</v>
      </c>
      <c r="N133" s="76">
        <v>102.10430279722191</v>
      </c>
      <c r="O133" s="77">
        <v>22.405859394840114</v>
      </c>
      <c r="P133" s="77">
        <v>0.64085978756646123</v>
      </c>
      <c r="Q133" s="86">
        <v>32.442708606757222</v>
      </c>
      <c r="R133" s="86">
        <f t="shared" si="3"/>
        <v>1.6221354303378612</v>
      </c>
    </row>
    <row r="134" spans="1:18">
      <c r="A134" s="105" t="s">
        <v>122</v>
      </c>
      <c r="B134" s="70">
        <v>1484</v>
      </c>
      <c r="C134" s="89">
        <v>8.4420658286356163E-9</v>
      </c>
      <c r="D134" s="90">
        <v>8.442065828635616E-11</v>
      </c>
      <c r="E134" s="73">
        <v>0.36070988329000919</v>
      </c>
      <c r="F134" s="74">
        <v>8.2662833314830504</v>
      </c>
      <c r="G134" s="74">
        <v>0.7713472894018194</v>
      </c>
      <c r="H134" s="77">
        <v>23.179740404272351</v>
      </c>
      <c r="I134" s="75">
        <v>364200.18867336522</v>
      </c>
      <c r="J134" s="76">
        <v>3642.0018867336521</v>
      </c>
      <c r="K134" s="77">
        <v>15.561428946094898</v>
      </c>
      <c r="L134" s="77">
        <v>356.61673458428629</v>
      </c>
      <c r="M134" s="77">
        <v>33.276787226644231</v>
      </c>
      <c r="N134" s="76">
        <v>101.31582918245681</v>
      </c>
      <c r="O134" s="77">
        <v>22.916708730259533</v>
      </c>
      <c r="P134" s="77">
        <v>0.62208311238180303</v>
      </c>
      <c r="Q134" s="86">
        <v>30.175339841732534</v>
      </c>
      <c r="R134" s="86">
        <f t="shared" si="3"/>
        <v>1.5087669920866267</v>
      </c>
    </row>
    <row r="135" spans="1:18">
      <c r="A135" s="105" t="s">
        <v>123</v>
      </c>
      <c r="B135" s="70">
        <v>1486</v>
      </c>
      <c r="C135" s="89">
        <v>1.5092778242264228E-8</v>
      </c>
      <c r="D135" s="90">
        <v>1.5092778242264229E-10</v>
      </c>
      <c r="E135" s="73">
        <v>0.61714639098579294</v>
      </c>
      <c r="F135" s="74">
        <v>14.69124931486601</v>
      </c>
      <c r="G135" s="74">
        <v>1.1879575544544965</v>
      </c>
      <c r="H135" s="77">
        <v>37.042265703312239</v>
      </c>
      <c r="I135" s="75">
        <v>407447.49155326816</v>
      </c>
      <c r="J135" s="76">
        <v>4074.4749155326817</v>
      </c>
      <c r="K135" s="77">
        <v>16.660600513175655</v>
      </c>
      <c r="L135" s="77">
        <v>396.60774080437386</v>
      </c>
      <c r="M135" s="77">
        <v>32.070326474340689</v>
      </c>
      <c r="N135" s="76">
        <v>112.00680993859707</v>
      </c>
      <c r="O135" s="77">
        <v>23.805128782166388</v>
      </c>
      <c r="P135" s="77">
        <v>0.53907716491358681</v>
      </c>
      <c r="Q135" s="86">
        <v>30.533984578624512</v>
      </c>
      <c r="R135" s="86">
        <f t="shared" si="3"/>
        <v>1.5266992289312258</v>
      </c>
    </row>
    <row r="136" spans="1:18">
      <c r="A136" s="105" t="s">
        <v>124</v>
      </c>
      <c r="B136" s="70">
        <v>1487</v>
      </c>
      <c r="C136" s="89">
        <v>8.8639972327518457E-9</v>
      </c>
      <c r="D136" s="90">
        <v>8.8639972327518454E-11</v>
      </c>
      <c r="E136" s="73">
        <v>0.38427532920001983</v>
      </c>
      <c r="F136" s="74">
        <v>8.7410123198582461</v>
      </c>
      <c r="G136" s="74">
        <v>0.72721073807468195</v>
      </c>
      <c r="H136" s="77">
        <v>23.005845701060419</v>
      </c>
      <c r="I136" s="75">
        <v>385293.25754554954</v>
      </c>
      <c r="J136" s="76">
        <v>3852.9325754554957</v>
      </c>
      <c r="K136" s="77">
        <v>16.703377662934912</v>
      </c>
      <c r="L136" s="77">
        <v>379.94744611606876</v>
      </c>
      <c r="M136" s="77">
        <v>31.609824195298426</v>
      </c>
      <c r="N136" s="76">
        <v>108.0488138517679</v>
      </c>
      <c r="O136" s="77">
        <v>22.746743430173332</v>
      </c>
      <c r="P136" s="77">
        <v>0.55463502507031903</v>
      </c>
      <c r="Q136" s="86">
        <v>29.929196076421825</v>
      </c>
      <c r="R136" s="86">
        <f t="shared" si="3"/>
        <v>1.4964598038210912</v>
      </c>
    </row>
    <row r="137" spans="1:18">
      <c r="A137" s="105" t="s">
        <v>125</v>
      </c>
      <c r="B137" s="70">
        <v>1490</v>
      </c>
      <c r="C137" s="89">
        <v>3.9941992953608325E-8</v>
      </c>
      <c r="D137" s="90">
        <v>3.9941992953608325E-10</v>
      </c>
      <c r="E137" s="73">
        <v>1.6541923240431435</v>
      </c>
      <c r="F137" s="74">
        <v>35.844105580397823</v>
      </c>
      <c r="G137" s="74">
        <v>2.6088302483422692</v>
      </c>
      <c r="H137" s="77">
        <v>112.08632479601098</v>
      </c>
      <c r="I137" s="75">
        <v>356350.27757667913</v>
      </c>
      <c r="J137" s="76">
        <v>3563.5027757667913</v>
      </c>
      <c r="K137" s="77">
        <v>14.758199334786417</v>
      </c>
      <c r="L137" s="77">
        <v>319.79017641653883</v>
      </c>
      <c r="M137" s="77">
        <v>23.275187700998778</v>
      </c>
      <c r="N137" s="76">
        <v>91.624217613260711</v>
      </c>
      <c r="O137" s="77">
        <v>21.668644606443575</v>
      </c>
      <c r="P137" s="77">
        <v>0.48521790051657632</v>
      </c>
      <c r="Q137" s="86">
        <v>32.634762106723095</v>
      </c>
      <c r="R137" s="86">
        <f t="shared" si="3"/>
        <v>1.6317381053361548</v>
      </c>
    </row>
    <row r="138" spans="1:18">
      <c r="A138" s="105" t="s">
        <v>126</v>
      </c>
      <c r="B138" s="70">
        <v>1492</v>
      </c>
      <c r="C138" s="89">
        <v>7.0384869073612254E-9</v>
      </c>
      <c r="D138" s="90">
        <v>7.0384869073612257E-11</v>
      </c>
      <c r="E138" s="73">
        <v>0.28610499207878481</v>
      </c>
      <c r="F138" s="74">
        <v>6.3651488727066869</v>
      </c>
      <c r="G138" s="74">
        <v>0.59642167637065346</v>
      </c>
      <c r="H138" s="77">
        <v>17.319738510904518</v>
      </c>
      <c r="I138" s="75">
        <v>406385.2871063723</v>
      </c>
      <c r="J138" s="76">
        <v>4063.8528710637229</v>
      </c>
      <c r="K138" s="77">
        <v>16.51901337301674</v>
      </c>
      <c r="L138" s="77">
        <v>367.5083702158197</v>
      </c>
      <c r="M138" s="77">
        <v>34.435951558688146</v>
      </c>
      <c r="N138" s="76">
        <v>104.8932019826069</v>
      </c>
      <c r="O138" s="77">
        <v>22.24759808089582</v>
      </c>
      <c r="P138" s="77">
        <v>0.62467423600838612</v>
      </c>
      <c r="Q138" s="86">
        <v>32.520052685141636</v>
      </c>
      <c r="R138" s="86">
        <f t="shared" si="3"/>
        <v>1.6260026342570819</v>
      </c>
    </row>
    <row r="139" spans="1:18">
      <c r="A139" s="105" t="s">
        <v>127</v>
      </c>
      <c r="B139" s="70">
        <v>1493</v>
      </c>
      <c r="C139" s="89">
        <v>3.2171449665771005E-8</v>
      </c>
      <c r="D139" s="90">
        <v>3.2171449665771005E-10</v>
      </c>
      <c r="E139" s="73">
        <v>1.3440690885379165</v>
      </c>
      <c r="F139" s="74">
        <v>29.776390764658061</v>
      </c>
      <c r="G139" s="74">
        <v>2.1915930719783208</v>
      </c>
      <c r="H139" s="77">
        <v>96.449918690971316</v>
      </c>
      <c r="I139" s="75">
        <v>333556.00608487165</v>
      </c>
      <c r="J139" s="76">
        <v>3335.5600608487166</v>
      </c>
      <c r="K139" s="77">
        <v>13.935409244297629</v>
      </c>
      <c r="L139" s="77">
        <v>308.72385553856799</v>
      </c>
      <c r="M139" s="77">
        <v>22.722601550347147</v>
      </c>
      <c r="N139" s="76">
        <v>88.142747581305684</v>
      </c>
      <c r="O139" s="77">
        <v>22.153913826743036</v>
      </c>
      <c r="P139" s="77">
        <v>0.49067802056107435</v>
      </c>
      <c r="Q139" s="86">
        <v>31.755844087780382</v>
      </c>
      <c r="R139" s="86">
        <f t="shared" si="3"/>
        <v>1.5877922043890191</v>
      </c>
    </row>
    <row r="140" spans="1:18">
      <c r="A140" s="105" t="s">
        <v>128</v>
      </c>
      <c r="B140" s="70">
        <v>1496</v>
      </c>
      <c r="C140" s="89">
        <v>3.1412324687514544E-9</v>
      </c>
      <c r="D140" s="90">
        <v>3.1412324687514541E-11</v>
      </c>
      <c r="E140" s="73">
        <v>0.13331692195989589</v>
      </c>
      <c r="F140" s="74">
        <v>3.0183480953979633</v>
      </c>
      <c r="G140" s="74">
        <v>0.2710905393094627</v>
      </c>
      <c r="H140" s="77">
        <v>7.9476628660506954</v>
      </c>
      <c r="I140" s="75">
        <v>395239.77321302466</v>
      </c>
      <c r="J140" s="76">
        <v>3952.3977321302468</v>
      </c>
      <c r="K140" s="77">
        <v>16.774355456038982</v>
      </c>
      <c r="L140" s="77">
        <v>379.77807391543553</v>
      </c>
      <c r="M140" s="77">
        <v>34.109466377525315</v>
      </c>
      <c r="N140" s="76">
        <v>108.09164052763114</v>
      </c>
      <c r="O140" s="77">
        <v>22.640397415610423</v>
      </c>
      <c r="P140" s="77">
        <v>0.59876137706535792</v>
      </c>
      <c r="Q140" s="86">
        <v>30.692003321751486</v>
      </c>
      <c r="R140" s="86">
        <f t="shared" si="3"/>
        <v>1.5346001660875743</v>
      </c>
    </row>
    <row r="141" spans="1:18">
      <c r="A141" s="105" t="s">
        <v>129</v>
      </c>
      <c r="B141" s="70">
        <v>1501</v>
      </c>
      <c r="C141" s="89">
        <v>8.7026148625534327E-9</v>
      </c>
      <c r="D141" s="90">
        <v>8.7026148625534331E-11</v>
      </c>
      <c r="E141" s="73">
        <v>0.37140630119363993</v>
      </c>
      <c r="F141" s="74">
        <v>8.6286024244567692</v>
      </c>
      <c r="G141" s="74">
        <v>0.83966366363548572</v>
      </c>
      <c r="H141" s="77">
        <v>23.483724021521738</v>
      </c>
      <c r="I141" s="75">
        <v>370580.69898019126</v>
      </c>
      <c r="J141" s="76">
        <v>3705.8069898019126</v>
      </c>
      <c r="K141" s="77">
        <v>15.815477172754347</v>
      </c>
      <c r="L141" s="77">
        <v>367.4290507139778</v>
      </c>
      <c r="M141" s="77">
        <v>35.755132485204349</v>
      </c>
      <c r="N141" s="76">
        <v>104.17722500653502</v>
      </c>
      <c r="O141" s="77">
        <v>23.232245647760507</v>
      </c>
      <c r="P141" s="77">
        <v>0.64874442953863676</v>
      </c>
      <c r="Q141" s="86">
        <v>29.863200677920652</v>
      </c>
      <c r="R141" s="86">
        <f t="shared" si="3"/>
        <v>1.4931600338960327</v>
      </c>
    </row>
    <row r="142" spans="1:18">
      <c r="A142" s="105" t="s">
        <v>130</v>
      </c>
      <c r="B142" s="70">
        <v>1510</v>
      </c>
      <c r="C142" s="89">
        <v>6.0939302457802902E-9</v>
      </c>
      <c r="D142" s="90">
        <v>6.0939302457802899E-11</v>
      </c>
      <c r="E142" s="73">
        <v>0.24542409862103393</v>
      </c>
      <c r="F142" s="74">
        <v>5.9652675598891225</v>
      </c>
      <c r="G142" s="74">
        <v>0.528700476478144</v>
      </c>
      <c r="H142" s="77">
        <v>15.820686880924052</v>
      </c>
      <c r="I142" s="75">
        <v>385187.4632022524</v>
      </c>
      <c r="J142" s="76">
        <v>3851.8746320225241</v>
      </c>
      <c r="K142" s="77">
        <v>15.512859869374978</v>
      </c>
      <c r="L142" s="77">
        <v>377.05490316490631</v>
      </c>
      <c r="M142" s="77">
        <v>33.418301016729544</v>
      </c>
      <c r="N142" s="76">
        <v>106.17312813403613</v>
      </c>
      <c r="O142" s="77">
        <v>24.305956886084996</v>
      </c>
      <c r="P142" s="77">
        <v>0.59086533970207034</v>
      </c>
      <c r="Q142" s="86">
        <v>30.45645180154424</v>
      </c>
      <c r="R142" s="86">
        <f t="shared" si="3"/>
        <v>1.5228225900772121</v>
      </c>
    </row>
    <row r="143" spans="1:18">
      <c r="A143" s="105" t="s">
        <v>131</v>
      </c>
      <c r="B143" s="70">
        <v>1520</v>
      </c>
      <c r="C143" s="89">
        <v>2.6171081076659204E-8</v>
      </c>
      <c r="D143" s="90">
        <v>2.6171081076659207E-10</v>
      </c>
      <c r="E143" s="73">
        <v>1.0713974174565439</v>
      </c>
      <c r="F143" s="74">
        <v>23.590449234282381</v>
      </c>
      <c r="G143" s="74">
        <v>1.8078949267601558</v>
      </c>
      <c r="H143" s="77">
        <v>61.243807199557594</v>
      </c>
      <c r="I143" s="75">
        <v>427326.16199680447</v>
      </c>
      <c r="J143" s="76">
        <v>4273.2616199680451</v>
      </c>
      <c r="K143" s="77">
        <v>17.493971496015735</v>
      </c>
      <c r="L143" s="77">
        <v>385.189136877382</v>
      </c>
      <c r="M143" s="77">
        <v>29.519636505766016</v>
      </c>
      <c r="N143" s="76">
        <v>110.08696252911624</v>
      </c>
      <c r="O143" s="77">
        <v>22.018392848365451</v>
      </c>
      <c r="P143" s="77">
        <v>0.51091154413254836</v>
      </c>
      <c r="Q143" s="86">
        <v>32.574366949818703</v>
      </c>
      <c r="R143" s="86">
        <f t="shared" si="3"/>
        <v>1.6287183474909352</v>
      </c>
    </row>
    <row r="144" spans="1:18">
      <c r="A144" s="105" t="s">
        <v>132</v>
      </c>
      <c r="B144" s="70">
        <v>1530</v>
      </c>
      <c r="C144" s="89">
        <v>1.3903191488107307E-8</v>
      </c>
      <c r="D144" s="90">
        <v>1.3903191488107307E-10</v>
      </c>
      <c r="E144" s="73">
        <v>0.60492984193856558</v>
      </c>
      <c r="F144" s="74">
        <v>13.776346229488833</v>
      </c>
      <c r="G144" s="74">
        <v>0.94531444109689866</v>
      </c>
      <c r="H144" s="77">
        <v>31.91776962295452</v>
      </c>
      <c r="I144" s="75">
        <v>435594.07979774551</v>
      </c>
      <c r="J144" s="76">
        <v>4355.9407979774551</v>
      </c>
      <c r="K144" s="77">
        <v>18.952760455527383</v>
      </c>
      <c r="L144" s="77">
        <v>431.61995315553639</v>
      </c>
      <c r="M144" s="77">
        <v>29.617183539574469</v>
      </c>
      <c r="N144" s="76">
        <v>122.68963513055398</v>
      </c>
      <c r="O144" s="77">
        <v>22.773461109706517</v>
      </c>
      <c r="P144" s="77">
        <v>0.45745774452803961</v>
      </c>
      <c r="Q144" s="86">
        <v>29.793080720923545</v>
      </c>
      <c r="R144" s="86">
        <f t="shared" si="3"/>
        <v>1.4896540360461774</v>
      </c>
    </row>
    <row r="145" spans="1:18">
      <c r="A145" s="105" t="s">
        <v>133</v>
      </c>
      <c r="B145" s="70">
        <v>1539</v>
      </c>
      <c r="C145" s="89">
        <v>1.4127307781366774E-8</v>
      </c>
      <c r="D145" s="90">
        <v>1.4127307781366774E-10</v>
      </c>
      <c r="E145" s="73">
        <v>0.57435437036916825</v>
      </c>
      <c r="F145" s="74">
        <v>13.558000096628776</v>
      </c>
      <c r="G145" s="74">
        <v>0.90646121364680132</v>
      </c>
      <c r="H145" s="77">
        <v>31.216705085747424</v>
      </c>
      <c r="I145" s="75">
        <v>452556.01904689369</v>
      </c>
      <c r="J145" s="76">
        <v>4525.5601904689374</v>
      </c>
      <c r="K145" s="77">
        <v>18.398942770914047</v>
      </c>
      <c r="L145" s="77">
        <v>434.31874246135402</v>
      </c>
      <c r="M145" s="77">
        <v>29.037696680571944</v>
      </c>
      <c r="N145" s="76">
        <v>122.78062944504187</v>
      </c>
      <c r="O145" s="77">
        <v>23.605635816637601</v>
      </c>
      <c r="P145" s="77">
        <v>0.44572021792122318</v>
      </c>
      <c r="Q145" s="86">
        <v>30.932118195713755</v>
      </c>
      <c r="R145" s="86">
        <f t="shared" si="3"/>
        <v>1.5466059097856879</v>
      </c>
    </row>
    <row r="146" spans="1:18">
      <c r="A146" s="105" t="s">
        <v>134</v>
      </c>
      <c r="B146" s="70">
        <v>1542</v>
      </c>
      <c r="C146" s="89">
        <v>8.3676736872701613E-9</v>
      </c>
      <c r="D146" s="90">
        <v>8.367673687270162E-11</v>
      </c>
      <c r="E146" s="73">
        <v>0.34555534951602807</v>
      </c>
      <c r="F146" s="74">
        <v>7.8330027065440913</v>
      </c>
      <c r="G146" s="74">
        <v>0.73243410911843465</v>
      </c>
      <c r="H146" s="77">
        <v>21.075882670986601</v>
      </c>
      <c r="I146" s="75">
        <v>397026.01394670102</v>
      </c>
      <c r="J146" s="76">
        <v>3970.26013946701</v>
      </c>
      <c r="K146" s="77">
        <v>16.395771171744332</v>
      </c>
      <c r="L146" s="77">
        <v>371.65716040577166</v>
      </c>
      <c r="M146" s="77">
        <v>34.752238876652846</v>
      </c>
      <c r="N146" s="76">
        <v>105.76725086351279</v>
      </c>
      <c r="O146" s="77">
        <v>22.667867007455399</v>
      </c>
      <c r="P146" s="77">
        <v>0.62337448916111637</v>
      </c>
      <c r="Q146" s="86">
        <v>31.509886903079746</v>
      </c>
      <c r="R146" s="86">
        <f t="shared" si="3"/>
        <v>1.5754943451539873</v>
      </c>
    </row>
    <row r="147" spans="1:18">
      <c r="A147" s="105" t="s">
        <v>135</v>
      </c>
      <c r="B147" s="70">
        <v>1548</v>
      </c>
      <c r="C147" s="89">
        <v>3.4614084514339861E-8</v>
      </c>
      <c r="D147" s="90">
        <v>3.4614084514339863E-10</v>
      </c>
      <c r="E147" s="73">
        <v>1.4237573236191177</v>
      </c>
      <c r="F147" s="74">
        <v>33.085688856811956</v>
      </c>
      <c r="G147" s="74">
        <v>2.0785544364872028</v>
      </c>
      <c r="H147" s="77">
        <v>98.917312520769968</v>
      </c>
      <c r="I147" s="75">
        <v>349929.48789497121</v>
      </c>
      <c r="J147" s="76">
        <v>3499.2948789497123</v>
      </c>
      <c r="K147" s="77">
        <v>14.393408871881421</v>
      </c>
      <c r="L147" s="77">
        <v>334.47824262173373</v>
      </c>
      <c r="M147" s="77">
        <v>21.013050026513433</v>
      </c>
      <c r="N147" s="76">
        <v>94.773252351230084</v>
      </c>
      <c r="O147" s="77">
        <v>23.238292304414522</v>
      </c>
      <c r="P147" s="77">
        <v>0.41882245935853779</v>
      </c>
      <c r="Q147" s="86">
        <v>30.982976093261595</v>
      </c>
      <c r="R147" s="86">
        <f t="shared" si="3"/>
        <v>1.5491488046630799</v>
      </c>
    </row>
    <row r="148" spans="1:18">
      <c r="A148" s="105" t="s">
        <v>136</v>
      </c>
      <c r="B148" s="70">
        <v>1549</v>
      </c>
      <c r="C148" s="89">
        <v>1.8625321847877961E-8</v>
      </c>
      <c r="D148" s="90">
        <v>1.8625321847877962E-10</v>
      </c>
      <c r="E148" s="73">
        <v>0.79635058873592812</v>
      </c>
      <c r="F148" s="74">
        <v>18.195994918686566</v>
      </c>
      <c r="G148" s="74">
        <v>1.2309673851255474</v>
      </c>
      <c r="H148" s="77">
        <v>38.131765441732732</v>
      </c>
      <c r="I148" s="75">
        <v>488446.35521369701</v>
      </c>
      <c r="J148" s="76">
        <v>4884.4635521369701</v>
      </c>
      <c r="K148" s="77">
        <v>20.884178309362365</v>
      </c>
      <c r="L148" s="77">
        <v>477.18731896877335</v>
      </c>
      <c r="M148" s="77">
        <v>32.281940551809171</v>
      </c>
      <c r="N148" s="76">
        <v>135.570544564627</v>
      </c>
      <c r="O148" s="77">
        <v>22.849226428738667</v>
      </c>
      <c r="P148" s="77">
        <v>0.45100305154199721</v>
      </c>
      <c r="Q148" s="86">
        <v>30.233656124267647</v>
      </c>
      <c r="R148" s="86">
        <f t="shared" si="3"/>
        <v>1.5116828062133825</v>
      </c>
    </row>
    <row r="149" spans="1:18">
      <c r="A149" s="105" t="s">
        <v>137</v>
      </c>
      <c r="B149" s="70">
        <v>1557</v>
      </c>
      <c r="C149" s="89">
        <v>8.6040142829647266E-9</v>
      </c>
      <c r="D149" s="90">
        <v>8.6040142829647264E-11</v>
      </c>
      <c r="E149" s="73">
        <v>0.36908738726053664</v>
      </c>
      <c r="F149" s="74">
        <v>8.8036948539858617</v>
      </c>
      <c r="G149" s="74">
        <v>0.81149237570461208</v>
      </c>
      <c r="H149" s="77">
        <v>22.394393676330715</v>
      </c>
      <c r="I149" s="75">
        <v>384203.93993781396</v>
      </c>
      <c r="J149" s="76">
        <v>3842.0393993781399</v>
      </c>
      <c r="K149" s="77">
        <v>16.48124046558295</v>
      </c>
      <c r="L149" s="77">
        <v>393.1204827970289</v>
      </c>
      <c r="M149" s="77">
        <v>36.236407532761291</v>
      </c>
      <c r="N149" s="76">
        <v>111.01133837453369</v>
      </c>
      <c r="O149" s="77">
        <v>23.852602819427652</v>
      </c>
      <c r="P149" s="77">
        <v>0.61450893756440605</v>
      </c>
      <c r="Q149" s="86">
        <v>29.054807257483127</v>
      </c>
      <c r="R149" s="86">
        <f t="shared" si="3"/>
        <v>1.4527403628741564</v>
      </c>
    </row>
    <row r="150" spans="1:18">
      <c r="A150" s="105" t="s">
        <v>138</v>
      </c>
      <c r="B150" s="70">
        <v>1574</v>
      </c>
      <c r="C150" s="89">
        <v>2.0974186917585084E-8</v>
      </c>
      <c r="D150" s="90">
        <v>2.0974186917585085E-10</v>
      </c>
      <c r="E150" s="73">
        <v>0.86363382864385407</v>
      </c>
      <c r="F150" s="74">
        <v>19.627780451141668</v>
      </c>
      <c r="G150" s="74">
        <v>1.6303988542504295</v>
      </c>
      <c r="H150" s="77">
        <v>53.270651393535083</v>
      </c>
      <c r="I150" s="75">
        <v>393728.74873706739</v>
      </c>
      <c r="J150" s="76">
        <v>3937.2874873706742</v>
      </c>
      <c r="K150" s="77">
        <v>16.212188250971238</v>
      </c>
      <c r="L150" s="77">
        <v>368.45392233224487</v>
      </c>
      <c r="M150" s="77">
        <v>30.605949272253397</v>
      </c>
      <c r="N150" s="76">
        <v>104.79415935707128</v>
      </c>
      <c r="O150" s="77">
        <v>22.72697038971106</v>
      </c>
      <c r="P150" s="77">
        <v>0.55377253286785366</v>
      </c>
      <c r="Q150" s="86">
        <v>31.534217453366018</v>
      </c>
      <c r="R150" s="86">
        <f t="shared" si="3"/>
        <v>1.576710872668301</v>
      </c>
    </row>
    <row r="151" spans="1:18">
      <c r="A151" s="105" t="s">
        <v>139</v>
      </c>
      <c r="B151" s="70">
        <v>1584</v>
      </c>
      <c r="C151" s="89">
        <v>5.7111401030215202E-9</v>
      </c>
      <c r="D151" s="90">
        <v>5.7111401030215206E-11</v>
      </c>
      <c r="E151" s="73">
        <v>0.23556777318648173</v>
      </c>
      <c r="F151" s="74">
        <v>5.8736557974774906</v>
      </c>
      <c r="G151" s="74">
        <v>0.51549596286640798</v>
      </c>
      <c r="H151" s="77">
        <v>13.962170522798436</v>
      </c>
      <c r="I151" s="75">
        <v>409043.85845280718</v>
      </c>
      <c r="J151" s="76">
        <v>4090.4385845280717</v>
      </c>
      <c r="K151" s="77">
        <v>16.871859056715408</v>
      </c>
      <c r="L151" s="77">
        <v>420.68357408230781</v>
      </c>
      <c r="M151" s="77">
        <v>36.920904384076181</v>
      </c>
      <c r="N151" s="76">
        <v>118.02052135838966</v>
      </c>
      <c r="O151" s="77">
        <v>24.934037954452062</v>
      </c>
      <c r="P151" s="77">
        <v>0.58509382758155914</v>
      </c>
      <c r="Q151" s="86">
        <v>29.097391561276847</v>
      </c>
      <c r="R151" s="86">
        <f t="shared" si="3"/>
        <v>1.4548695780638425</v>
      </c>
    </row>
    <row r="152" spans="1:18">
      <c r="A152" s="105" t="s">
        <v>140</v>
      </c>
      <c r="B152" s="70">
        <v>1593</v>
      </c>
      <c r="C152" s="89">
        <v>9.7004012354743268E-9</v>
      </c>
      <c r="D152" s="90">
        <v>9.7004012354743272E-11</v>
      </c>
      <c r="E152" s="73">
        <v>0.39679539897117333</v>
      </c>
      <c r="F152" s="74">
        <v>9.6558098609223997</v>
      </c>
      <c r="G152" s="74">
        <v>0.80423281287978066</v>
      </c>
      <c r="H152" s="77">
        <v>29.436312222825023</v>
      </c>
      <c r="I152" s="75">
        <v>329538.6039543568</v>
      </c>
      <c r="J152" s="76">
        <v>3295.3860395435681</v>
      </c>
      <c r="K152" s="77">
        <v>13.479793119720233</v>
      </c>
      <c r="L152" s="77">
        <v>328.02376153067331</v>
      </c>
      <c r="M152" s="77">
        <v>27.321113011438154</v>
      </c>
      <c r="N152" s="76">
        <v>92.342101452139019</v>
      </c>
      <c r="O152" s="77">
        <v>24.334480404657821</v>
      </c>
      <c r="P152" s="77">
        <v>0.55526694944188004</v>
      </c>
      <c r="Q152" s="86">
        <v>29.957017886639854</v>
      </c>
      <c r="R152" s="86">
        <f t="shared" si="3"/>
        <v>1.4978508943319928</v>
      </c>
    </row>
    <row r="153" spans="1:18">
      <c r="A153" s="105" t="s">
        <v>141</v>
      </c>
      <c r="B153" s="70">
        <v>1607</v>
      </c>
      <c r="C153" s="89">
        <v>3.8502555451386158E-8</v>
      </c>
      <c r="D153" s="90">
        <v>3.8502555451386157E-10</v>
      </c>
      <c r="E153" s="73">
        <v>1.6849396565586403</v>
      </c>
      <c r="F153" s="74">
        <v>37.120498938480665</v>
      </c>
      <c r="G153" s="74">
        <v>3.8180552670347367</v>
      </c>
      <c r="H153" s="77">
        <v>97.537303385527878</v>
      </c>
      <c r="I153" s="75">
        <v>394746.97490046645</v>
      </c>
      <c r="J153" s="76">
        <v>3947.4697490046647</v>
      </c>
      <c r="K153" s="77">
        <v>17.274823047944174</v>
      </c>
      <c r="L153" s="77">
        <v>380.57745754726727</v>
      </c>
      <c r="M153" s="77">
        <v>39.144564535923408</v>
      </c>
      <c r="N153" s="76">
        <v>108.80913568196792</v>
      </c>
      <c r="O153" s="77">
        <v>22.030758664851199</v>
      </c>
      <c r="P153" s="77">
        <v>0.68570473210545146</v>
      </c>
      <c r="Q153" s="86">
        <v>30.454807725940874</v>
      </c>
      <c r="R153" s="86">
        <f t="shared" si="3"/>
        <v>1.5227403862970439</v>
      </c>
    </row>
    <row r="154" spans="1:18">
      <c r="A154" s="105" t="s">
        <v>142</v>
      </c>
      <c r="B154" s="70">
        <v>1608</v>
      </c>
      <c r="C154" s="89">
        <v>1.9018751341268267E-8</v>
      </c>
      <c r="D154" s="90">
        <v>1.9018751341268268E-10</v>
      </c>
      <c r="E154" s="73">
        <v>0.77590186501335756</v>
      </c>
      <c r="F154" s="74">
        <v>18.395025316495882</v>
      </c>
      <c r="G154" s="74">
        <v>1.6421270058731423</v>
      </c>
      <c r="H154" s="77">
        <v>64.248822105296711</v>
      </c>
      <c r="I154" s="75">
        <v>296017.12090688042</v>
      </c>
      <c r="J154" s="76">
        <v>2960.1712090688043</v>
      </c>
      <c r="K154" s="77">
        <v>12.076515017531998</v>
      </c>
      <c r="L154" s="77">
        <v>286.30914487970642</v>
      </c>
      <c r="M154" s="77">
        <v>25.558865549034934</v>
      </c>
      <c r="N154" s="76">
        <v>80.918504116406723</v>
      </c>
      <c r="O154" s="77">
        <v>23.707927698020423</v>
      </c>
      <c r="P154" s="77">
        <v>0.59513445532854736</v>
      </c>
      <c r="Q154" s="86">
        <v>30.709280378304445</v>
      </c>
      <c r="R154" s="86">
        <f t="shared" si="3"/>
        <v>1.5354640189152224</v>
      </c>
    </row>
    <row r="155" spans="1:18">
      <c r="A155" s="105" t="s">
        <v>143</v>
      </c>
      <c r="B155" s="70">
        <v>1609</v>
      </c>
      <c r="C155" s="89">
        <v>2.5656956873324207E-8</v>
      </c>
      <c r="D155" s="90">
        <v>2.5656956873324209E-10</v>
      </c>
      <c r="E155" s="73">
        <v>1.1027486546602865</v>
      </c>
      <c r="F155" s="74">
        <v>24.330877888383146</v>
      </c>
      <c r="G155" s="74">
        <v>2.3113132382339749</v>
      </c>
      <c r="H155" s="77">
        <v>59.4271848541363</v>
      </c>
      <c r="I155" s="75">
        <v>431737.71290528181</v>
      </c>
      <c r="J155" s="76">
        <v>4317.3771290528184</v>
      </c>
      <c r="K155" s="77">
        <v>18.556299736677364</v>
      </c>
      <c r="L155" s="77">
        <v>409.42336319822573</v>
      </c>
      <c r="M155" s="77">
        <v>38.893197514017878</v>
      </c>
      <c r="N155" s="76">
        <v>117.01237289182161</v>
      </c>
      <c r="O155" s="77">
        <v>22.063847265248793</v>
      </c>
      <c r="P155" s="77">
        <v>0.63330040914457886</v>
      </c>
      <c r="Q155" s="86">
        <v>30.970442725041583</v>
      </c>
      <c r="R155" s="86">
        <f t="shared" si="3"/>
        <v>1.5485221362520791</v>
      </c>
    </row>
    <row r="156" spans="1:18">
      <c r="A156" s="105" t="s">
        <v>144</v>
      </c>
      <c r="B156" s="70">
        <v>1610</v>
      </c>
      <c r="C156" s="89">
        <v>3.8874147445080085E-8</v>
      </c>
      <c r="D156" s="90">
        <v>3.8874147445080088E-10</v>
      </c>
      <c r="E156" s="73">
        <v>1.7064674861003581</v>
      </c>
      <c r="F156" s="74">
        <v>35.197807763610072</v>
      </c>
      <c r="G156" s="74">
        <v>3.6900559645926112</v>
      </c>
      <c r="H156" s="77">
        <v>103.07608282273057</v>
      </c>
      <c r="I156" s="75">
        <v>377140.32567511842</v>
      </c>
      <c r="J156" s="76">
        <v>3771.4032567511845</v>
      </c>
      <c r="K156" s="77">
        <v>16.555416536687055</v>
      </c>
      <c r="L156" s="77">
        <v>341.47405294924704</v>
      </c>
      <c r="M156" s="77">
        <v>35.799342228970232</v>
      </c>
      <c r="N156" s="76">
        <v>98.688185955651178</v>
      </c>
      <c r="O156" s="77">
        <v>20.626122706881784</v>
      </c>
      <c r="P156" s="77">
        <v>0.6989177639272649</v>
      </c>
      <c r="Q156" s="86">
        <v>32.075935504086729</v>
      </c>
      <c r="R156" s="86">
        <f t="shared" si="3"/>
        <v>1.6037967752043365</v>
      </c>
    </row>
    <row r="157" spans="1:18">
      <c r="A157" s="105" t="s">
        <v>145</v>
      </c>
      <c r="B157" s="70">
        <v>1636</v>
      </c>
      <c r="C157" s="89">
        <v>2.2322877665962394E-8</v>
      </c>
      <c r="D157" s="90">
        <v>2.2322877665962394E-10</v>
      </c>
      <c r="E157" s="73">
        <v>0.9607570302000874</v>
      </c>
      <c r="F157" s="74">
        <v>20.855297639407848</v>
      </c>
      <c r="G157" s="74">
        <v>1.8061696803147924</v>
      </c>
      <c r="H157" s="77">
        <v>53.918093760705872</v>
      </c>
      <c r="I157" s="75">
        <v>414014.59341336612</v>
      </c>
      <c r="J157" s="76">
        <v>4140.1459341336613</v>
      </c>
      <c r="K157" s="77">
        <v>17.818824130987039</v>
      </c>
      <c r="L157" s="77">
        <v>386.79590068532161</v>
      </c>
      <c r="M157" s="77">
        <v>33.498396444257878</v>
      </c>
      <c r="N157" s="76">
        <v>110.81733227768551</v>
      </c>
      <c r="O157" s="77">
        <v>21.707150698719865</v>
      </c>
      <c r="P157" s="77">
        <v>0.57736558884424083</v>
      </c>
      <c r="Q157" s="86">
        <v>31.354658062850753</v>
      </c>
      <c r="R157" s="86">
        <f t="shared" si="3"/>
        <v>1.5677329031425378</v>
      </c>
    </row>
    <row r="158" spans="1:18">
      <c r="A158" s="105" t="s">
        <v>146</v>
      </c>
      <c r="B158" s="70">
        <v>1645</v>
      </c>
      <c r="C158" s="89">
        <v>1.2111471873351941E-8</v>
      </c>
      <c r="D158" s="90">
        <v>1.2111471873351942E-10</v>
      </c>
      <c r="E158" s="73">
        <v>0.51038265631335467</v>
      </c>
      <c r="F158" s="74">
        <v>11.453450742420012</v>
      </c>
      <c r="G158" s="74">
        <v>1.1337757640301742</v>
      </c>
      <c r="H158" s="77">
        <v>29.489251599275221</v>
      </c>
      <c r="I158" s="75">
        <v>410708.01110631152</v>
      </c>
      <c r="J158" s="76">
        <v>4107.0801110631155</v>
      </c>
      <c r="K158" s="77">
        <v>17.307412994024531</v>
      </c>
      <c r="L158" s="77">
        <v>388.39407991966505</v>
      </c>
      <c r="M158" s="77">
        <v>38.447085040911645</v>
      </c>
      <c r="N158" s="76">
        <v>110.7142275999487</v>
      </c>
      <c r="O158" s="77">
        <v>22.440908993953055</v>
      </c>
      <c r="P158" s="77">
        <v>0.65993256211773343</v>
      </c>
      <c r="Q158" s="86">
        <v>31.140792988812411</v>
      </c>
      <c r="R158" s="86">
        <f t="shared" si="3"/>
        <v>1.5570396494406207</v>
      </c>
    </row>
    <row r="159" spans="1:18">
      <c r="A159" s="105" t="s">
        <v>147</v>
      </c>
      <c r="B159" s="70">
        <v>1681</v>
      </c>
      <c r="C159" s="89">
        <v>1.5167528102007955E-9</v>
      </c>
      <c r="D159" s="90">
        <v>1.5167528102007954E-11</v>
      </c>
      <c r="E159" s="73">
        <v>6.1573701025352527E-2</v>
      </c>
      <c r="F159" s="74">
        <v>1.5820881291604543</v>
      </c>
      <c r="G159" s="74">
        <v>0.12028577793569116</v>
      </c>
      <c r="H159" s="77">
        <v>3.5244485723095469</v>
      </c>
      <c r="I159" s="75">
        <v>430351.80655420315</v>
      </c>
      <c r="J159" s="76">
        <v>4303.5180655420318</v>
      </c>
      <c r="K159" s="77">
        <v>17.470449564541017</v>
      </c>
      <c r="L159" s="77">
        <v>448.88954873406561</v>
      </c>
      <c r="M159" s="77">
        <v>34.128963855718489</v>
      </c>
      <c r="N159" s="76">
        <v>125.37458607999535</v>
      </c>
      <c r="O159" s="77">
        <v>25.694218518861501</v>
      </c>
      <c r="P159" s="77">
        <v>0.50686505477003829</v>
      </c>
      <c r="Q159" s="86">
        <v>28.814838133233419</v>
      </c>
      <c r="R159" s="86">
        <f t="shared" si="3"/>
        <v>1.4407419066616711</v>
      </c>
    </row>
    <row r="160" spans="1:18">
      <c r="A160" s="105" t="s">
        <v>148</v>
      </c>
      <c r="B160" s="70">
        <v>1690</v>
      </c>
      <c r="C160" s="89">
        <v>8.0304845924841414E-9</v>
      </c>
      <c r="D160" s="90">
        <v>8.0304845924841416E-11</v>
      </c>
      <c r="E160" s="73">
        <v>0.36610381430935884</v>
      </c>
      <c r="F160" s="74">
        <v>8.3234255039008325</v>
      </c>
      <c r="G160" s="74">
        <v>0.6629468854274343</v>
      </c>
      <c r="H160" s="77">
        <v>16.791961117325933</v>
      </c>
      <c r="I160" s="75">
        <v>478233.87252834294</v>
      </c>
      <c r="J160" s="76">
        <v>4782.3387252834291</v>
      </c>
      <c r="K160" s="77">
        <v>21.802326229282009</v>
      </c>
      <c r="L160" s="77">
        <v>495.6791792063363</v>
      </c>
      <c r="M160" s="77">
        <v>39.4800155142931</v>
      </c>
      <c r="N160" s="76">
        <v>140.96272931637418</v>
      </c>
      <c r="O160" s="77">
        <v>22.735151010657081</v>
      </c>
      <c r="P160" s="77">
        <v>0.53098882194335295</v>
      </c>
      <c r="Q160" s="86">
        <v>28.47336765506585</v>
      </c>
      <c r="R160" s="86">
        <f t="shared" si="3"/>
        <v>1.4236683827532925</v>
      </c>
    </row>
    <row r="161" spans="1:18">
      <c r="A161" s="105" t="s">
        <v>149</v>
      </c>
      <c r="B161" s="70">
        <v>1699</v>
      </c>
      <c r="C161" s="89">
        <v>4.414728552749419E-9</v>
      </c>
      <c r="D161" s="90">
        <v>4.4147285527494189E-11</v>
      </c>
      <c r="E161" s="73">
        <v>0.17361222617690242</v>
      </c>
      <c r="F161" s="74">
        <v>4.1928022155043285</v>
      </c>
      <c r="G161" s="74">
        <v>0.39312393120376737</v>
      </c>
      <c r="H161" s="77">
        <v>9.5764811414908806</v>
      </c>
      <c r="I161" s="75">
        <v>460996.94527901796</v>
      </c>
      <c r="J161" s="76">
        <v>4609.9694527901802</v>
      </c>
      <c r="K161" s="77">
        <v>18.129020838845847</v>
      </c>
      <c r="L161" s="77">
        <v>437.82284469173891</v>
      </c>
      <c r="M161" s="77">
        <v>41.050979519035032</v>
      </c>
      <c r="N161" s="76">
        <v>123.41175846245837</v>
      </c>
      <c r="O161" s="77">
        <v>24.150385648716163</v>
      </c>
      <c r="P161" s="77">
        <v>0.62507747165695282</v>
      </c>
      <c r="Q161" s="86">
        <v>31.360760645822122</v>
      </c>
      <c r="R161" s="86">
        <f t="shared" si="3"/>
        <v>1.5680380322911063</v>
      </c>
    </row>
    <row r="162" spans="1:18">
      <c r="A162" s="105" t="s">
        <v>150</v>
      </c>
      <c r="B162" s="70">
        <v>1747</v>
      </c>
      <c r="C162" s="89">
        <v>3.6854063007608528E-9</v>
      </c>
      <c r="D162" s="90">
        <v>3.685406300760853E-11</v>
      </c>
      <c r="E162" s="73">
        <v>0.1601847907548111</v>
      </c>
      <c r="F162" s="74">
        <v>3.2077631124561963</v>
      </c>
      <c r="G162" s="74">
        <v>0.26444410574012162</v>
      </c>
      <c r="H162" s="77">
        <v>15.875920566233608</v>
      </c>
      <c r="I162" s="75">
        <v>232138.11667710909</v>
      </c>
      <c r="J162" s="76">
        <v>2321.3811667710911</v>
      </c>
      <c r="K162" s="77">
        <v>10.089795428651053</v>
      </c>
      <c r="L162" s="77">
        <v>202.05210142451625</v>
      </c>
      <c r="M162" s="77">
        <v>16.656930515422587</v>
      </c>
      <c r="N162" s="76">
        <v>58.665584423112065</v>
      </c>
      <c r="O162" s="77">
        <v>20.025391283035106</v>
      </c>
      <c r="P162" s="77">
        <v>0.54959192531652956</v>
      </c>
      <c r="Q162" s="86">
        <v>33.200566490626727</v>
      </c>
      <c r="R162" s="86">
        <f t="shared" si="3"/>
        <v>1.6600283245313365</v>
      </c>
    </row>
    <row r="163" spans="1:18">
      <c r="A163" s="105" t="s">
        <v>151</v>
      </c>
      <c r="B163" s="70">
        <v>1810</v>
      </c>
      <c r="C163" s="89">
        <v>1.2094953340566405E-8</v>
      </c>
      <c r="D163" s="90">
        <v>1.2094953340566404E-10</v>
      </c>
      <c r="E163" s="73">
        <v>0.50777097268868066</v>
      </c>
      <c r="F163" s="74">
        <v>12.711379638080217</v>
      </c>
      <c r="G163" s="74">
        <v>1.0046562095599998</v>
      </c>
      <c r="H163" s="77">
        <v>31.121398207921537</v>
      </c>
      <c r="I163" s="75">
        <v>388637.85167235183</v>
      </c>
      <c r="J163" s="76">
        <v>3886.3785167235183</v>
      </c>
      <c r="K163" s="77">
        <v>16.315814903182414</v>
      </c>
      <c r="L163" s="77">
        <v>408.44500472490677</v>
      </c>
      <c r="M163" s="77">
        <v>32.281846813176855</v>
      </c>
      <c r="N163" s="76">
        <v>114.50402527122591</v>
      </c>
      <c r="O163" s="77">
        <v>25.033687078984894</v>
      </c>
      <c r="P163" s="77">
        <v>0.52690646133080787</v>
      </c>
      <c r="Q163" s="86">
        <v>28.491754852244483</v>
      </c>
      <c r="R163" s="86">
        <f t="shared" si="3"/>
        <v>1.4245877426122242</v>
      </c>
    </row>
    <row r="164" spans="1:18">
      <c r="A164" s="105" t="s">
        <v>152</v>
      </c>
      <c r="B164" s="70">
        <v>1820</v>
      </c>
      <c r="C164" s="89">
        <v>1.3056793047476762E-8</v>
      </c>
      <c r="D164" s="90">
        <v>1.3056793047476763E-10</v>
      </c>
      <c r="E164" s="73">
        <v>0.51744365543540494</v>
      </c>
      <c r="F164" s="74">
        <v>13.868085854190527</v>
      </c>
      <c r="G164" s="74">
        <v>0.96132113195670221</v>
      </c>
      <c r="H164" s="77">
        <v>30.632543502248456</v>
      </c>
      <c r="I164" s="75">
        <v>426239.27218183439</v>
      </c>
      <c r="J164" s="76">
        <v>4262.3927218183435</v>
      </c>
      <c r="K164" s="77">
        <v>16.891958560262033</v>
      </c>
      <c r="L164" s="77">
        <v>452.72394220782212</v>
      </c>
      <c r="M164" s="77">
        <v>31.382347727218292</v>
      </c>
      <c r="N164" s="76">
        <v>125.70261642877543</v>
      </c>
      <c r="O164" s="77">
        <v>26.801151600788636</v>
      </c>
      <c r="P164" s="77">
        <v>0.46212632469689119</v>
      </c>
      <c r="Q164" s="86">
        <v>28.464977218105322</v>
      </c>
      <c r="R164" s="86">
        <f t="shared" si="3"/>
        <v>1.4232488609052663</v>
      </c>
    </row>
    <row r="165" spans="1:18">
      <c r="A165" s="105" t="s">
        <v>153</v>
      </c>
      <c r="B165" s="70">
        <v>1825</v>
      </c>
      <c r="C165" s="89">
        <v>4.4106315083668256E-8</v>
      </c>
      <c r="D165" s="90">
        <v>4.4106315083668259E-10</v>
      </c>
      <c r="E165" s="73">
        <v>1.6412589926744767</v>
      </c>
      <c r="F165" s="74">
        <v>40.377047713751544</v>
      </c>
      <c r="G165" s="74">
        <v>2.7753397020669266</v>
      </c>
      <c r="H165" s="77">
        <v>103.43216668985932</v>
      </c>
      <c r="I165" s="75">
        <v>426427.44994331175</v>
      </c>
      <c r="J165" s="76">
        <v>4264.2744994331179</v>
      </c>
      <c r="K165" s="77">
        <v>15.867974588560843</v>
      </c>
      <c r="L165" s="77">
        <v>390.37225077979713</v>
      </c>
      <c r="M165" s="77">
        <v>26.832462191271354</v>
      </c>
      <c r="N165" s="76">
        <v>109.6914770866685</v>
      </c>
      <c r="O165" s="77">
        <v>24.601265183599107</v>
      </c>
      <c r="P165" s="77">
        <v>0.45823718493773652</v>
      </c>
      <c r="Q165" s="86">
        <v>32.628010926479966</v>
      </c>
      <c r="R165" s="86">
        <f t="shared" si="3"/>
        <v>1.6314005463239984</v>
      </c>
    </row>
    <row r="166" spans="1:18">
      <c r="A166" s="105" t="s">
        <v>154</v>
      </c>
      <c r="B166" s="70">
        <v>1837</v>
      </c>
      <c r="C166" s="89">
        <v>2.3607278893069923E-8</v>
      </c>
      <c r="D166" s="90">
        <v>2.3607278893069924E-10</v>
      </c>
      <c r="E166" s="73">
        <v>1.1029945899173652</v>
      </c>
      <c r="F166" s="74">
        <v>22.047837594382219</v>
      </c>
      <c r="G166" s="74">
        <v>1.7557388093116233</v>
      </c>
      <c r="H166" s="77" t="s">
        <v>189</v>
      </c>
      <c r="I166" s="75" t="s">
        <v>60</v>
      </c>
      <c r="J166" s="76" t="s">
        <v>60</v>
      </c>
      <c r="K166" s="77" t="s">
        <v>60</v>
      </c>
      <c r="L166" s="77" t="s">
        <v>60</v>
      </c>
      <c r="M166" s="77" t="s">
        <v>60</v>
      </c>
      <c r="N166" s="76" t="s">
        <v>60</v>
      </c>
      <c r="O166" s="77">
        <v>19.989071384324753</v>
      </c>
      <c r="P166" s="77">
        <v>0.53088768208240211</v>
      </c>
      <c r="Q166" s="86">
        <v>30.932131274148855</v>
      </c>
      <c r="R166" s="86">
        <f t="shared" ref="R166:R229" si="4">Q166*0.05</f>
        <v>1.5466065637074429</v>
      </c>
    </row>
    <row r="167" spans="1:18">
      <c r="A167" s="105" t="s">
        <v>155</v>
      </c>
      <c r="B167" s="70">
        <v>1844</v>
      </c>
      <c r="C167" s="89">
        <v>5.9889613075332264E-9</v>
      </c>
      <c r="D167" s="90">
        <v>5.9889613075332271E-11</v>
      </c>
      <c r="E167" s="73">
        <v>0.25965176382877792</v>
      </c>
      <c r="F167" s="74">
        <v>5.4366763349050338</v>
      </c>
      <c r="G167" s="74">
        <v>0.56631478262057511</v>
      </c>
      <c r="H167" s="77" t="s">
        <v>189</v>
      </c>
      <c r="I167" s="75" t="s">
        <v>60</v>
      </c>
      <c r="J167" s="76" t="s">
        <v>60</v>
      </c>
      <c r="K167" s="77" t="s">
        <v>60</v>
      </c>
      <c r="L167" s="77" t="s">
        <v>60</v>
      </c>
      <c r="M167" s="77" t="s">
        <v>60</v>
      </c>
      <c r="N167" s="76" t="s">
        <v>60</v>
      </c>
      <c r="O167" s="77">
        <v>20.938337774936663</v>
      </c>
      <c r="P167" s="77">
        <v>0.69443749297669299</v>
      </c>
      <c r="Q167" s="86">
        <v>32.074346507988821</v>
      </c>
      <c r="R167" s="86">
        <f t="shared" si="4"/>
        <v>1.6037173253994412</v>
      </c>
    </row>
    <row r="168" spans="1:18">
      <c r="A168" s="105" t="s">
        <v>156</v>
      </c>
      <c r="B168" s="70">
        <v>1845</v>
      </c>
      <c r="C168" s="89">
        <v>7.986793066727179E-10</v>
      </c>
      <c r="D168" s="90">
        <v>7.9867930667271784E-12</v>
      </c>
      <c r="E168" s="73">
        <v>3.7554216846664254E-2</v>
      </c>
      <c r="F168" s="74">
        <v>0.75422446220913775</v>
      </c>
      <c r="G168" s="74">
        <v>8.1892893756067744E-2</v>
      </c>
      <c r="H168" s="77" t="s">
        <v>189</v>
      </c>
      <c r="I168" s="75" t="s">
        <v>60</v>
      </c>
      <c r="J168" s="76" t="s">
        <v>60</v>
      </c>
      <c r="K168" s="77" t="s">
        <v>60</v>
      </c>
      <c r="L168" s="77" t="s">
        <v>60</v>
      </c>
      <c r="M168" s="77" t="s">
        <v>60</v>
      </c>
      <c r="N168" s="76" t="s">
        <v>60</v>
      </c>
      <c r="O168" s="77">
        <v>20.083615783779329</v>
      </c>
      <c r="P168" s="77">
        <v>0.7238596099645801</v>
      </c>
      <c r="Q168" s="86">
        <v>30.612954223633231</v>
      </c>
      <c r="R168" s="86">
        <f t="shared" si="4"/>
        <v>1.5306477111816617</v>
      </c>
    </row>
    <row r="169" spans="1:18">
      <c r="A169" s="105" t="s">
        <v>157</v>
      </c>
      <c r="B169" s="70">
        <v>1880</v>
      </c>
      <c r="C169" s="89">
        <v>1.1079076217942864E-9</v>
      </c>
      <c r="D169" s="90">
        <v>1.1079076217942865E-11</v>
      </c>
      <c r="E169" s="73">
        <v>5.1359432259923621E-2</v>
      </c>
      <c r="F169" s="74">
        <v>1.0315048229396695</v>
      </c>
      <c r="G169" s="74">
        <v>0.12023297647954255</v>
      </c>
      <c r="H169" s="77" t="s">
        <v>189</v>
      </c>
      <c r="I169" s="75" t="s">
        <v>60</v>
      </c>
      <c r="J169" s="76" t="s">
        <v>60</v>
      </c>
      <c r="K169" s="77" t="s">
        <v>60</v>
      </c>
      <c r="L169" s="77" t="s">
        <v>60</v>
      </c>
      <c r="M169" s="77" t="s">
        <v>60</v>
      </c>
      <c r="N169" s="76" t="s">
        <v>60</v>
      </c>
      <c r="O169" s="77">
        <v>20.084038657580042</v>
      </c>
      <c r="P169" s="77">
        <v>0.77707167112020847</v>
      </c>
      <c r="Q169" s="86">
        <v>31.049341447547185</v>
      </c>
      <c r="R169" s="86">
        <f t="shared" si="4"/>
        <v>1.5524670723773593</v>
      </c>
    </row>
    <row r="170" spans="1:18">
      <c r="A170" s="105" t="s">
        <v>158</v>
      </c>
      <c r="B170" s="70">
        <v>1888</v>
      </c>
      <c r="C170" s="89">
        <v>5.4713214416745625E-10</v>
      </c>
      <c r="D170" s="90">
        <v>5.471321441674563E-12</v>
      </c>
      <c r="E170" s="73">
        <v>2.5394178617122145E-2</v>
      </c>
      <c r="F170" s="74">
        <v>0.52502036638117078</v>
      </c>
      <c r="G170" s="74">
        <v>4.7748008922710854E-2</v>
      </c>
      <c r="H170" s="77" t="s">
        <v>189</v>
      </c>
      <c r="I170" s="75" t="s">
        <v>60</v>
      </c>
      <c r="J170" s="76" t="s">
        <v>60</v>
      </c>
      <c r="K170" s="77" t="s">
        <v>60</v>
      </c>
      <c r="L170" s="77" t="s">
        <v>60</v>
      </c>
      <c r="M170" s="77" t="s">
        <v>60</v>
      </c>
      <c r="N170" s="76" t="s">
        <v>60</v>
      </c>
      <c r="O170" s="77">
        <v>20.674831594165969</v>
      </c>
      <c r="P170" s="77">
        <v>0.60630040255168882</v>
      </c>
      <c r="Q170" s="86">
        <v>30.279628859981706</v>
      </c>
      <c r="R170" s="86">
        <f t="shared" si="4"/>
        <v>1.5139814429990854</v>
      </c>
    </row>
    <row r="171" spans="1:18">
      <c r="A171" s="105" t="s">
        <v>159</v>
      </c>
      <c r="B171" s="70">
        <v>1899</v>
      </c>
      <c r="C171" s="89">
        <v>1.8103413678516152E-9</v>
      </c>
      <c r="D171" s="90">
        <v>1.8103413678516152E-11</v>
      </c>
      <c r="E171" s="73">
        <v>8.3245705152408242E-2</v>
      </c>
      <c r="F171" s="74">
        <v>1.6164691715508059</v>
      </c>
      <c r="G171" s="74">
        <v>0.1611345545373217</v>
      </c>
      <c r="H171" s="77" t="s">
        <v>189</v>
      </c>
      <c r="I171" s="75" t="s">
        <v>60</v>
      </c>
      <c r="J171" s="76" t="s">
        <v>60</v>
      </c>
      <c r="K171" s="77" t="s">
        <v>60</v>
      </c>
      <c r="L171" s="77" t="s">
        <v>60</v>
      </c>
      <c r="M171" s="77" t="s">
        <v>60</v>
      </c>
      <c r="N171" s="76" t="s">
        <v>60</v>
      </c>
      <c r="O171" s="77">
        <v>19.418048878213419</v>
      </c>
      <c r="P171" s="77">
        <v>0.66455357298992035</v>
      </c>
      <c r="Q171" s="86">
        <v>32.185379602419296</v>
      </c>
      <c r="R171" s="86">
        <f t="shared" si="4"/>
        <v>1.609268980120965</v>
      </c>
    </row>
    <row r="172" spans="1:18">
      <c r="A172" s="105" t="s">
        <v>160</v>
      </c>
      <c r="B172" s="70">
        <v>1850</v>
      </c>
      <c r="C172" s="89">
        <v>5.0376163789889097E-9</v>
      </c>
      <c r="D172" s="90">
        <v>5.03761637898891E-11</v>
      </c>
      <c r="E172" s="73">
        <v>0.21492580306619632</v>
      </c>
      <c r="F172" s="74">
        <v>4.4721137862820379</v>
      </c>
      <c r="G172" s="74">
        <v>0.40078241330536973</v>
      </c>
      <c r="H172" s="77" t="s">
        <v>189</v>
      </c>
      <c r="I172" s="75" t="s">
        <v>60</v>
      </c>
      <c r="J172" s="76" t="s">
        <v>60</v>
      </c>
      <c r="K172" s="77" t="s">
        <v>60</v>
      </c>
      <c r="L172" s="77" t="s">
        <v>60</v>
      </c>
      <c r="M172" s="77" t="s">
        <v>60</v>
      </c>
      <c r="N172" s="76" t="s">
        <v>60</v>
      </c>
      <c r="O172" s="77">
        <v>20.807710021232975</v>
      </c>
      <c r="P172" s="77">
        <v>0.59745410851686842</v>
      </c>
      <c r="Q172" s="86">
        <v>32.765815001322125</v>
      </c>
      <c r="R172" s="86">
        <f t="shared" si="4"/>
        <v>1.6382907500661064</v>
      </c>
    </row>
    <row r="173" spans="1:18">
      <c r="A173" s="105" t="s">
        <v>161</v>
      </c>
      <c r="B173" s="70">
        <v>1872</v>
      </c>
      <c r="C173" s="89">
        <v>7.3604474629216702E-9</v>
      </c>
      <c r="D173" s="90">
        <v>7.3604474629216705E-11</v>
      </c>
      <c r="E173" s="73">
        <v>0.33339542202182981</v>
      </c>
      <c r="F173" s="74">
        <v>6.8068324937696953</v>
      </c>
      <c r="G173" s="74">
        <v>0.64576259078703213</v>
      </c>
      <c r="H173" s="77" t="s">
        <v>189</v>
      </c>
      <c r="I173" s="75" t="s">
        <v>60</v>
      </c>
      <c r="J173" s="76" t="s">
        <v>60</v>
      </c>
      <c r="K173" s="77" t="s">
        <v>60</v>
      </c>
      <c r="L173" s="77" t="s">
        <v>60</v>
      </c>
      <c r="M173" s="77" t="s">
        <v>60</v>
      </c>
      <c r="N173" s="76" t="s">
        <v>60</v>
      </c>
      <c r="O173" s="77">
        <v>20.416694543946086</v>
      </c>
      <c r="P173" s="77">
        <v>0.63246509187947031</v>
      </c>
      <c r="Q173" s="86">
        <v>31.351169619257167</v>
      </c>
      <c r="R173" s="86">
        <f t="shared" si="4"/>
        <v>1.5675584809628584</v>
      </c>
    </row>
    <row r="174" spans="1:18">
      <c r="A174" s="105" t="s">
        <v>162</v>
      </c>
      <c r="B174" s="70">
        <v>1910</v>
      </c>
      <c r="C174" s="89">
        <v>2.2173862057196619E-10</v>
      </c>
      <c r="D174" s="90">
        <v>2.2173862057196619E-12</v>
      </c>
      <c r="E174" s="73">
        <v>1.2274934799904196E-2</v>
      </c>
      <c r="F174" s="74">
        <v>0.236119129938724</v>
      </c>
      <c r="G174" s="74">
        <v>2.3382021705064451E-2</v>
      </c>
      <c r="H174" s="77" t="s">
        <v>189</v>
      </c>
      <c r="I174" s="75" t="s">
        <v>60</v>
      </c>
      <c r="J174" s="76" t="s">
        <v>60</v>
      </c>
      <c r="K174" s="77" t="s">
        <v>60</v>
      </c>
      <c r="L174" s="77" t="s">
        <v>60</v>
      </c>
      <c r="M174" s="77" t="s">
        <v>60</v>
      </c>
      <c r="N174" s="76" t="s">
        <v>60</v>
      </c>
      <c r="O174" s="77">
        <v>19.235876506697767</v>
      </c>
      <c r="P174" s="77">
        <v>0.66017583895418652</v>
      </c>
      <c r="Q174" s="86">
        <v>26.942706562439493</v>
      </c>
      <c r="R174" s="86">
        <f t="shared" si="4"/>
        <v>1.3471353281219747</v>
      </c>
    </row>
    <row r="175" spans="1:18">
      <c r="A175" s="105" t="s">
        <v>163</v>
      </c>
      <c r="B175" s="70">
        <v>1912</v>
      </c>
      <c r="C175" s="89">
        <v>4.4511571496533064E-10</v>
      </c>
      <c r="D175" s="90">
        <v>4.4511571496533061E-12</v>
      </c>
      <c r="E175" s="73">
        <v>2.0360648995988242E-2</v>
      </c>
      <c r="F175" s="74">
        <v>0.43369674925984719</v>
      </c>
      <c r="G175" s="74">
        <v>3.8594633704402539E-2</v>
      </c>
      <c r="H175" s="77" t="s">
        <v>189</v>
      </c>
      <c r="I175" s="75" t="s">
        <v>60</v>
      </c>
      <c r="J175" s="76" t="s">
        <v>60</v>
      </c>
      <c r="K175" s="77" t="s">
        <v>60</v>
      </c>
      <c r="L175" s="77" t="s">
        <v>60</v>
      </c>
      <c r="M175" s="77" t="s">
        <v>60</v>
      </c>
      <c r="N175" s="76" t="s">
        <v>60</v>
      </c>
      <c r="O175" s="77">
        <v>21.300733063337056</v>
      </c>
      <c r="P175" s="77">
        <v>0.59326605160969692</v>
      </c>
      <c r="Q175" s="86">
        <v>29.970908958132764</v>
      </c>
      <c r="R175" s="86">
        <f t="shared" si="4"/>
        <v>1.4985454479066382</v>
      </c>
    </row>
    <row r="176" spans="1:18">
      <c r="A176" s="105" t="s">
        <v>164</v>
      </c>
      <c r="B176" s="70">
        <v>1930</v>
      </c>
      <c r="C176" s="89">
        <v>2.850408952701863E-9</v>
      </c>
      <c r="D176" s="90">
        <v>2.8504089527018631E-11</v>
      </c>
      <c r="E176" s="73">
        <v>0.12127953684952317</v>
      </c>
      <c r="F176" s="74">
        <v>2.5645596918351674</v>
      </c>
      <c r="G176" s="74">
        <v>0.22541215578594831</v>
      </c>
      <c r="H176" s="77" t="s">
        <v>189</v>
      </c>
      <c r="I176" s="75" t="s">
        <v>60</v>
      </c>
      <c r="J176" s="76" t="s">
        <v>60</v>
      </c>
      <c r="K176" s="77" t="s">
        <v>60</v>
      </c>
      <c r="L176" s="77" t="s">
        <v>60</v>
      </c>
      <c r="M176" s="77" t="s">
        <v>60</v>
      </c>
      <c r="N176" s="76" t="s">
        <v>60</v>
      </c>
      <c r="O176" s="77">
        <v>21.145856576094356</v>
      </c>
      <c r="P176" s="77">
        <v>0.58596713892992192</v>
      </c>
      <c r="Q176" s="86">
        <v>32.417712748858278</v>
      </c>
      <c r="R176" s="86">
        <f t="shared" si="4"/>
        <v>1.6208856374429139</v>
      </c>
    </row>
    <row r="177" spans="1:18">
      <c r="A177" s="105" t="s">
        <v>165</v>
      </c>
      <c r="B177" s="70">
        <v>1938</v>
      </c>
      <c r="C177" s="89">
        <v>7.2456236965049586E-10</v>
      </c>
      <c r="D177" s="90">
        <v>7.2456236965049588E-12</v>
      </c>
      <c r="E177" s="73">
        <v>3.2979970436441131E-2</v>
      </c>
      <c r="F177" s="74">
        <v>0.66465685130728425</v>
      </c>
      <c r="G177" s="74">
        <v>7.250719389566912E-2</v>
      </c>
      <c r="H177" s="77" t="s">
        <v>189</v>
      </c>
      <c r="I177" s="75" t="s">
        <v>60</v>
      </c>
      <c r="J177" s="76" t="s">
        <v>60</v>
      </c>
      <c r="K177" s="77" t="s">
        <v>60</v>
      </c>
      <c r="L177" s="77" t="s">
        <v>60</v>
      </c>
      <c r="M177" s="77" t="s">
        <v>60</v>
      </c>
      <c r="N177" s="76" t="s">
        <v>60</v>
      </c>
      <c r="O177" s="77">
        <v>20.153348911825386</v>
      </c>
      <c r="P177" s="77">
        <v>0.72726443981891231</v>
      </c>
      <c r="Q177" s="86">
        <v>31.533523853667372</v>
      </c>
      <c r="R177" s="86">
        <f t="shared" si="4"/>
        <v>1.5766761926833688</v>
      </c>
    </row>
    <row r="178" spans="1:18">
      <c r="A178" s="105" t="s">
        <v>166</v>
      </c>
      <c r="B178" s="70">
        <v>1946</v>
      </c>
      <c r="C178" s="89">
        <v>4.1780514174224471E-10</v>
      </c>
      <c r="D178" s="90">
        <v>4.1780514174224472E-12</v>
      </c>
      <c r="E178" s="73">
        <v>1.6253111877637418E-2</v>
      </c>
      <c r="F178" s="74">
        <v>0.38239252096575921</v>
      </c>
      <c r="G178" s="74">
        <v>4.1048620024282813E-2</v>
      </c>
      <c r="H178" s="77" t="s">
        <v>189</v>
      </c>
      <c r="I178" s="75" t="s">
        <v>60</v>
      </c>
      <c r="J178" s="76" t="s">
        <v>60</v>
      </c>
      <c r="K178" s="77" t="s">
        <v>60</v>
      </c>
      <c r="L178" s="77" t="s">
        <v>60</v>
      </c>
      <c r="M178" s="77" t="s">
        <v>60</v>
      </c>
      <c r="N178" s="76" t="s">
        <v>60</v>
      </c>
      <c r="O178" s="77">
        <v>23.527341954243933</v>
      </c>
      <c r="P178" s="77">
        <v>0.7156454476081564</v>
      </c>
      <c r="Q178" s="86">
        <v>32.412523922837678</v>
      </c>
      <c r="R178" s="86">
        <f t="shared" si="4"/>
        <v>1.620626196141884</v>
      </c>
    </row>
    <row r="179" spans="1:18">
      <c r="A179" s="105" t="s">
        <v>167</v>
      </c>
      <c r="B179" s="70">
        <v>1955</v>
      </c>
      <c r="C179" s="89">
        <v>3.5643655863804747E-10</v>
      </c>
      <c r="D179" s="90">
        <v>3.5643655863804748E-12</v>
      </c>
      <c r="E179" s="73">
        <v>1.2703670577453537E-2</v>
      </c>
      <c r="F179" s="74">
        <v>0.31054866296977962</v>
      </c>
      <c r="G179" s="74">
        <v>3.6402975842844403E-2</v>
      </c>
      <c r="H179" s="77">
        <v>1.0093745021407841</v>
      </c>
      <c r="I179" s="75">
        <v>353126.17654010537</v>
      </c>
      <c r="J179" s="76">
        <v>3531.2617654010537</v>
      </c>
      <c r="K179" s="77">
        <v>12.585686036758705</v>
      </c>
      <c r="L179" s="77">
        <v>307.66446181386237</v>
      </c>
      <c r="M179" s="77">
        <v>36.064885496549863</v>
      </c>
      <c r="N179" s="76">
        <v>86.60548129956841</v>
      </c>
      <c r="O179" s="77">
        <v>24.445585319328188</v>
      </c>
      <c r="P179" s="77">
        <v>0.78147657535585402</v>
      </c>
      <c r="Q179" s="86">
        <v>34.243444535014234</v>
      </c>
      <c r="R179" s="86">
        <f t="shared" si="4"/>
        <v>1.7121722267507118</v>
      </c>
    </row>
    <row r="180" spans="1:18">
      <c r="A180" s="105" t="s">
        <v>168</v>
      </c>
      <c r="B180" s="70">
        <v>1964</v>
      </c>
      <c r="C180" s="89">
        <v>6.2593774606796803E-10</v>
      </c>
      <c r="D180" s="90">
        <v>6.2593774606796801E-12</v>
      </c>
      <c r="E180" s="73">
        <v>2.5130559153836305E-2</v>
      </c>
      <c r="F180" s="74">
        <v>0.5821447078087636</v>
      </c>
      <c r="G180" s="74">
        <v>5.8036156607554672E-2</v>
      </c>
      <c r="H180" s="77">
        <v>1.4030374368394509</v>
      </c>
      <c r="I180" s="75">
        <v>446130.46639581141</v>
      </c>
      <c r="J180" s="76">
        <v>4461.3046639581144</v>
      </c>
      <c r="K180" s="77">
        <v>17.911538561969241</v>
      </c>
      <c r="L180" s="77">
        <v>414.9174444839694</v>
      </c>
      <c r="M180" s="77">
        <v>41.36465291923335</v>
      </c>
      <c r="N180" s="76">
        <v>117.69854850271805</v>
      </c>
      <c r="O180" s="77">
        <v>23.164813176068797</v>
      </c>
      <c r="P180" s="77">
        <v>0.66462462945575995</v>
      </c>
      <c r="Q180" s="86">
        <v>31.822024757978916</v>
      </c>
      <c r="R180" s="86">
        <f t="shared" si="4"/>
        <v>1.591101237898946</v>
      </c>
    </row>
    <row r="181" spans="1:18">
      <c r="A181" s="105" t="s">
        <v>169</v>
      </c>
      <c r="B181" s="70">
        <v>1975</v>
      </c>
      <c r="C181" s="89">
        <v>1.7656414873093754E-9</v>
      </c>
      <c r="D181" s="90">
        <v>1.7656414873093755E-11</v>
      </c>
      <c r="E181" s="73">
        <v>7.1973100109863838E-2</v>
      </c>
      <c r="F181" s="74">
        <v>1.6635625270157246</v>
      </c>
      <c r="G181" s="74">
        <v>0.20841306883212124</v>
      </c>
      <c r="H181" s="77">
        <v>5.0336025932224366</v>
      </c>
      <c r="I181" s="75">
        <v>350770.93485424289</v>
      </c>
      <c r="J181" s="76">
        <v>3507.7093485424289</v>
      </c>
      <c r="K181" s="77">
        <v>14.298526507987145</v>
      </c>
      <c r="L181" s="77">
        <v>330.49143157539913</v>
      </c>
      <c r="M181" s="77">
        <v>41.404355026505641</v>
      </c>
      <c r="N181" s="76">
        <v>93.823491861215473</v>
      </c>
      <c r="O181" s="77">
        <v>23.11367058632139</v>
      </c>
      <c r="P181" s="77">
        <v>0.83520783638550611</v>
      </c>
      <c r="Q181" s="86">
        <v>31.39739453872965</v>
      </c>
      <c r="R181" s="86">
        <f t="shared" si="4"/>
        <v>1.5698697269364825</v>
      </c>
    </row>
    <row r="182" spans="1:18">
      <c r="A182" s="105" t="s">
        <v>170</v>
      </c>
      <c r="B182" s="70">
        <v>1984</v>
      </c>
      <c r="C182" s="89">
        <v>5.885505659428448E-9</v>
      </c>
      <c r="D182" s="90">
        <v>5.885505659428448E-11</v>
      </c>
      <c r="E182" s="73">
        <v>0.27977954217384721</v>
      </c>
      <c r="F182" s="74">
        <v>5.8430684895326594</v>
      </c>
      <c r="G182" s="74">
        <v>0.63840215474571638</v>
      </c>
      <c r="H182" s="77">
        <v>15.695187330541916</v>
      </c>
      <c r="I182" s="75">
        <v>374987.92053125729</v>
      </c>
      <c r="J182" s="76">
        <v>3749.879205312573</v>
      </c>
      <c r="K182" s="77">
        <v>17.825817321046724</v>
      </c>
      <c r="L182" s="77">
        <v>372.28408724771253</v>
      </c>
      <c r="M182" s="77">
        <v>40.675026127494711</v>
      </c>
      <c r="N182" s="76">
        <v>107.37737339113519</v>
      </c>
      <c r="O182" s="77">
        <v>20.884545182013127</v>
      </c>
      <c r="P182" s="77">
        <v>0.72838686943268183</v>
      </c>
      <c r="Q182" s="86">
        <v>29.314661347265506</v>
      </c>
      <c r="R182" s="86">
        <f t="shared" si="4"/>
        <v>1.4657330673632754</v>
      </c>
    </row>
    <row r="183" spans="1:18">
      <c r="A183" s="105" t="s">
        <v>171</v>
      </c>
      <c r="B183" s="70">
        <v>1993</v>
      </c>
      <c r="C183" s="89">
        <v>2.817353343462004E-9</v>
      </c>
      <c r="D183" s="90">
        <v>2.8173533434620041E-11</v>
      </c>
      <c r="E183" s="73">
        <v>0.14052689769540294</v>
      </c>
      <c r="F183" s="74">
        <v>2.8704191885414545</v>
      </c>
      <c r="G183" s="74">
        <v>0.3003678933756237</v>
      </c>
      <c r="H183" s="77">
        <v>8.5099097846572302</v>
      </c>
      <c r="I183" s="75">
        <v>331067.35732281138</v>
      </c>
      <c r="J183" s="76">
        <v>3310.673573228114</v>
      </c>
      <c r="K183" s="77">
        <v>16.513324024746193</v>
      </c>
      <c r="L183" s="77">
        <v>337.30312790349655</v>
      </c>
      <c r="M183" s="77">
        <v>35.296248841223431</v>
      </c>
      <c r="N183" s="76">
        <v>97.642555965791487</v>
      </c>
      <c r="O183" s="77">
        <v>20.426119380811993</v>
      </c>
      <c r="P183" s="77">
        <v>0.69761679078018701</v>
      </c>
      <c r="Q183" s="86">
        <v>28.458152563365168</v>
      </c>
      <c r="R183" s="86">
        <f t="shared" si="4"/>
        <v>1.4229076281682584</v>
      </c>
    </row>
    <row r="184" spans="1:18">
      <c r="A184" s="105" t="s">
        <v>172</v>
      </c>
      <c r="B184" s="70">
        <v>2024</v>
      </c>
      <c r="C184" s="89">
        <v>1.0034691253758767E-8</v>
      </c>
      <c r="D184" s="90">
        <v>1.0034691253758767E-10</v>
      </c>
      <c r="E184" s="73">
        <v>0.41250975316820926</v>
      </c>
      <c r="F184" s="74">
        <v>9.2719951485714329</v>
      </c>
      <c r="G184" s="74">
        <v>0.96312252309483415</v>
      </c>
      <c r="H184" s="77">
        <v>27.229233313752584</v>
      </c>
      <c r="I184" s="75">
        <v>368526.39727797912</v>
      </c>
      <c r="J184" s="76">
        <v>3685.2639727797914</v>
      </c>
      <c r="K184" s="77">
        <v>15.149517741282279</v>
      </c>
      <c r="L184" s="77">
        <v>340.51620336619817</v>
      </c>
      <c r="M184" s="77">
        <v>35.370901266191467</v>
      </c>
      <c r="N184" s="76">
        <v>97.050261055500798</v>
      </c>
      <c r="O184" s="77">
        <v>22.477032548587008</v>
      </c>
      <c r="P184" s="77">
        <v>0.69249570537377869</v>
      </c>
      <c r="Q184" s="86">
        <v>31.878760956544127</v>
      </c>
      <c r="R184" s="86">
        <f t="shared" si="4"/>
        <v>1.5939380478272065</v>
      </c>
    </row>
    <row r="185" spans="1:18">
      <c r="A185" s="105" t="s">
        <v>173</v>
      </c>
      <c r="B185" s="70">
        <v>2040</v>
      </c>
      <c r="C185" s="89">
        <v>2.4509398849057225E-9</v>
      </c>
      <c r="D185" s="90">
        <v>2.4509398849057226E-11</v>
      </c>
      <c r="E185" s="73">
        <v>9.6900476497940688E-2</v>
      </c>
      <c r="F185" s="74">
        <v>2.3483604604410582</v>
      </c>
      <c r="G185" s="74">
        <v>0.25986618245836263</v>
      </c>
      <c r="H185" s="77">
        <v>5.5787002498598088</v>
      </c>
      <c r="I185" s="75">
        <v>439338.87377571757</v>
      </c>
      <c r="J185" s="76">
        <v>4393.3887377571755</v>
      </c>
      <c r="K185" s="77">
        <v>17.369722723563747</v>
      </c>
      <c r="L185" s="77">
        <v>420.95118132580643</v>
      </c>
      <c r="M185" s="77">
        <v>46.581850757242783</v>
      </c>
      <c r="N185" s="76">
        <v>118.6309154955435</v>
      </c>
      <c r="O185" s="77">
        <v>24.234766900150024</v>
      </c>
      <c r="P185" s="77">
        <v>0.73772372068626346</v>
      </c>
      <c r="Q185" s="86">
        <v>31.099111471019508</v>
      </c>
      <c r="R185" s="86">
        <f t="shared" si="4"/>
        <v>1.5549555735509755</v>
      </c>
    </row>
    <row r="186" spans="1:18">
      <c r="A186" s="105" t="s">
        <v>174</v>
      </c>
      <c r="B186" s="70">
        <v>2043</v>
      </c>
      <c r="C186" s="89">
        <v>5.6983516689445705E-9</v>
      </c>
      <c r="D186" s="90">
        <v>5.6983516689445709E-11</v>
      </c>
      <c r="E186" s="73">
        <v>0.24349971136325241</v>
      </c>
      <c r="F186" s="74">
        <v>5.1519291165488106</v>
      </c>
      <c r="G186" s="74">
        <v>0.52992792720260606</v>
      </c>
      <c r="H186" s="77">
        <v>13.640438774406405</v>
      </c>
      <c r="I186" s="75">
        <v>417754.27925650054</v>
      </c>
      <c r="J186" s="76">
        <v>4177.5427925650056</v>
      </c>
      <c r="K186" s="77">
        <v>17.851310752564032</v>
      </c>
      <c r="L186" s="77">
        <v>377.69526345555613</v>
      </c>
      <c r="M186" s="77">
        <v>38.849771328244316</v>
      </c>
      <c r="N186" s="76">
        <v>108.69242283853872</v>
      </c>
      <c r="O186" s="77">
        <v>21.157844860288858</v>
      </c>
      <c r="P186" s="77">
        <v>0.68573397810720882</v>
      </c>
      <c r="Q186" s="86">
        <v>32.261178839696989</v>
      </c>
      <c r="R186" s="86">
        <f t="shared" si="4"/>
        <v>1.6130589419848496</v>
      </c>
    </row>
    <row r="187" spans="1:18">
      <c r="A187" s="105" t="s">
        <v>175</v>
      </c>
      <c r="B187" s="70">
        <v>2053</v>
      </c>
      <c r="C187" s="89">
        <v>5.0034772763190418E-9</v>
      </c>
      <c r="D187" s="90">
        <v>5.003477276319042E-11</v>
      </c>
      <c r="E187" s="73">
        <v>0.20930429027206959</v>
      </c>
      <c r="F187" s="74">
        <v>4.5391662407725395</v>
      </c>
      <c r="G187" s="74">
        <v>0.49809457205619811</v>
      </c>
      <c r="H187" s="77">
        <v>11.500834499995154</v>
      </c>
      <c r="I187" s="75">
        <v>435053.41080433346</v>
      </c>
      <c r="J187" s="76">
        <v>4350.5341080433345</v>
      </c>
      <c r="K187" s="77">
        <v>18.199052448946883</v>
      </c>
      <c r="L187" s="77">
        <v>394.68146774692326</v>
      </c>
      <c r="M187" s="77">
        <v>43.30942872505539</v>
      </c>
      <c r="N187" s="76">
        <v>113.13915185183374</v>
      </c>
      <c r="O187" s="77">
        <v>21.686924022781316</v>
      </c>
      <c r="P187" s="77">
        <v>0.7315507527676498</v>
      </c>
      <c r="Q187" s="86">
        <v>32.281539470173684</v>
      </c>
      <c r="R187" s="86">
        <f t="shared" si="4"/>
        <v>1.6140769735086842</v>
      </c>
    </row>
    <row r="188" spans="1:18">
      <c r="A188" s="105" t="s">
        <v>176</v>
      </c>
      <c r="B188" s="70">
        <v>2054</v>
      </c>
      <c r="C188" s="89">
        <v>1.0500388803347145E-8</v>
      </c>
      <c r="D188" s="90">
        <v>1.0500388803347144E-10</v>
      </c>
      <c r="E188" s="73">
        <v>0.48709001669088881</v>
      </c>
      <c r="F188" s="74">
        <v>9.442000674995862</v>
      </c>
      <c r="G188" s="74">
        <v>0.88629400500368516</v>
      </c>
      <c r="H188" s="77">
        <v>22.337513943059943</v>
      </c>
      <c r="I188" s="75">
        <v>470078.66811469942</v>
      </c>
      <c r="J188" s="76">
        <v>4700.7866811469939</v>
      </c>
      <c r="K188" s="77">
        <v>21.805918865121654</v>
      </c>
      <c r="L188" s="77">
        <v>422.69702434497657</v>
      </c>
      <c r="M188" s="77">
        <v>39.677378926899273</v>
      </c>
      <c r="N188" s="76">
        <v>123.45159160255052</v>
      </c>
      <c r="O188" s="77">
        <v>19.384508718001154</v>
      </c>
      <c r="P188" s="77">
        <v>0.6257812198289382</v>
      </c>
      <c r="Q188" s="86">
        <v>31.950909236190949</v>
      </c>
      <c r="R188" s="86">
        <f t="shared" si="4"/>
        <v>1.5975454618095475</v>
      </c>
    </row>
    <row r="189" spans="1:18">
      <c r="A189" s="105" t="s">
        <v>177</v>
      </c>
      <c r="B189" s="70">
        <v>2072</v>
      </c>
      <c r="C189" s="89">
        <v>1.5007654180953123E-9</v>
      </c>
      <c r="D189" s="90">
        <v>1.5007654180953124E-11</v>
      </c>
      <c r="E189" s="73">
        <v>6.2268829715386005E-2</v>
      </c>
      <c r="F189" s="74">
        <v>1.6266108769468313</v>
      </c>
      <c r="G189" s="74">
        <v>0.15261663818460602</v>
      </c>
      <c r="H189" s="77">
        <v>3.9672131638367976</v>
      </c>
      <c r="I189" s="75">
        <v>378292.10483963054</v>
      </c>
      <c r="J189" s="76">
        <v>3782.9210483963057</v>
      </c>
      <c r="K189" s="77">
        <v>15.695861841505929</v>
      </c>
      <c r="L189" s="77">
        <v>410.0134804386696</v>
      </c>
      <c r="M189" s="77">
        <v>38.469482702816606</v>
      </c>
      <c r="N189" s="76">
        <v>114.29144456030072</v>
      </c>
      <c r="O189" s="77">
        <v>26.122393569650018</v>
      </c>
      <c r="P189" s="77">
        <v>0.62549947807664719</v>
      </c>
      <c r="Q189" s="86">
        <v>27.792975978073112</v>
      </c>
      <c r="R189" s="86">
        <f t="shared" si="4"/>
        <v>1.3896487989036557</v>
      </c>
    </row>
    <row r="190" spans="1:18">
      <c r="A190" s="105" t="s">
        <v>178</v>
      </c>
      <c r="B190" s="70">
        <v>2087</v>
      </c>
      <c r="C190" s="89">
        <v>1.1444297586964183E-8</v>
      </c>
      <c r="D190" s="90">
        <v>1.1444297586964183E-10</v>
      </c>
      <c r="E190" s="73">
        <v>0.52506913358834217</v>
      </c>
      <c r="F190" s="74">
        <v>10.449972440395454</v>
      </c>
      <c r="G190" s="74">
        <v>0.97696559130246252</v>
      </c>
      <c r="H190" s="77">
        <v>25.062249239713484</v>
      </c>
      <c r="I190" s="75">
        <v>456634.89647328301</v>
      </c>
      <c r="J190" s="76">
        <v>4566.3489647328306</v>
      </c>
      <c r="K190" s="77">
        <v>20.950598989188922</v>
      </c>
      <c r="L190" s="77">
        <v>416.96067820746487</v>
      </c>
      <c r="M190" s="77">
        <v>38.981560751313928</v>
      </c>
      <c r="N190" s="76">
        <v>121.21606956273705</v>
      </c>
      <c r="O190" s="77">
        <v>19.902088643032489</v>
      </c>
      <c r="P190" s="77">
        <v>0.62326517884768162</v>
      </c>
      <c r="Q190" s="86">
        <v>31.611590318965934</v>
      </c>
      <c r="R190" s="86">
        <f t="shared" si="4"/>
        <v>1.5805795159482967</v>
      </c>
    </row>
    <row r="191" spans="1:18">
      <c r="A191" s="105" t="s">
        <v>179</v>
      </c>
      <c r="B191" s="70">
        <v>2098</v>
      </c>
      <c r="C191" s="89">
        <v>3.2005530018095434E-9</v>
      </c>
      <c r="D191" s="90">
        <v>3.2005530018095435E-11</v>
      </c>
      <c r="E191" s="73">
        <v>0.12994977504313315</v>
      </c>
      <c r="F191" s="74">
        <v>3.084981440310818</v>
      </c>
      <c r="G191" s="74">
        <v>0.31523052384789624</v>
      </c>
      <c r="H191" s="77">
        <v>7.3669012842855786</v>
      </c>
      <c r="I191" s="75">
        <v>434450.37177797942</v>
      </c>
      <c r="J191" s="76">
        <v>4344.503717779794</v>
      </c>
      <c r="K191" s="77">
        <v>17.639679157956209</v>
      </c>
      <c r="L191" s="77">
        <v>418.76242415402356</v>
      </c>
      <c r="M191" s="77">
        <v>42.790111022706128</v>
      </c>
      <c r="N191" s="76">
        <v>118.35661151003539</v>
      </c>
      <c r="O191" s="77">
        <v>23.73979823579414</v>
      </c>
      <c r="P191" s="77">
        <v>0.68121538696871631</v>
      </c>
      <c r="Q191" s="86">
        <v>30.819393195829619</v>
      </c>
      <c r="R191" s="86">
        <f t="shared" si="4"/>
        <v>1.540969659791481</v>
      </c>
    </row>
    <row r="192" spans="1:18">
      <c r="A192" s="105" t="s">
        <v>180</v>
      </c>
      <c r="B192" s="70">
        <v>2113</v>
      </c>
      <c r="C192" s="89">
        <v>4.2888155303037778E-9</v>
      </c>
      <c r="D192" s="90">
        <v>4.288815530303778E-11</v>
      </c>
      <c r="E192" s="73">
        <v>0.18119891540157271</v>
      </c>
      <c r="F192" s="74">
        <v>3.9480457486121479</v>
      </c>
      <c r="G192" s="74">
        <v>0.3794229966866533</v>
      </c>
      <c r="H192" s="77">
        <v>8.5745960945645976</v>
      </c>
      <c r="I192" s="75">
        <v>500176.97428598889</v>
      </c>
      <c r="J192" s="76">
        <v>5001.7697428598894</v>
      </c>
      <c r="K192" s="77">
        <v>21.132064228242072</v>
      </c>
      <c r="L192" s="77">
        <v>460.4351861092091</v>
      </c>
      <c r="M192" s="77">
        <v>44.249664066062309</v>
      </c>
      <c r="N192" s="76">
        <v>131.85775721478257</v>
      </c>
      <c r="O192" s="77">
        <v>21.788462363930247</v>
      </c>
      <c r="P192" s="77">
        <v>0.64069334694687274</v>
      </c>
      <c r="Q192" s="86">
        <v>31.839786235576824</v>
      </c>
      <c r="R192" s="86">
        <f t="shared" si="4"/>
        <v>1.5919893117788413</v>
      </c>
    </row>
    <row r="193" spans="1:18">
      <c r="A193" s="105" t="s">
        <v>181</v>
      </c>
      <c r="B193" s="70">
        <v>2121</v>
      </c>
      <c r="C193" s="89">
        <v>2.8343584331379679E-9</v>
      </c>
      <c r="D193" s="90">
        <v>2.8343584331379678E-11</v>
      </c>
      <c r="E193" s="73">
        <v>0.11834043529290914</v>
      </c>
      <c r="F193" s="74">
        <v>2.5904790880920707</v>
      </c>
      <c r="G193" s="74">
        <v>0.3150540458283817</v>
      </c>
      <c r="H193" s="77">
        <v>6.3022262987275903</v>
      </c>
      <c r="I193" s="75">
        <v>449739.23480187001</v>
      </c>
      <c r="J193" s="76">
        <v>4497.3923480187004</v>
      </c>
      <c r="K193" s="77">
        <v>18.777560449836891</v>
      </c>
      <c r="L193" s="77">
        <v>411.04190254403977</v>
      </c>
      <c r="M193" s="77">
        <v>49.990912876611659</v>
      </c>
      <c r="N193" s="76">
        <v>117.67757162478948</v>
      </c>
      <c r="O193" s="77">
        <v>21.89005880940249</v>
      </c>
      <c r="P193" s="77">
        <v>0.81079994630240149</v>
      </c>
      <c r="Q193" s="86">
        <v>32.089977119254989</v>
      </c>
      <c r="R193" s="86">
        <f t="shared" si="4"/>
        <v>1.6044988559627495</v>
      </c>
    </row>
    <row r="194" spans="1:18">
      <c r="A194" s="105" t="s">
        <v>182</v>
      </c>
      <c r="B194" s="70">
        <v>2138</v>
      </c>
      <c r="C194" s="89">
        <v>5.3886219616381332E-9</v>
      </c>
      <c r="D194" s="90">
        <v>5.3886219616381333E-11</v>
      </c>
      <c r="E194" s="73">
        <v>0.2309693714330468</v>
      </c>
      <c r="F194" s="74">
        <v>5.1199250459422023</v>
      </c>
      <c r="G194" s="74">
        <v>0.57700940157947889</v>
      </c>
      <c r="H194" s="77">
        <v>12.925312528737781</v>
      </c>
      <c r="I194" s="75">
        <v>416904.5777157977</v>
      </c>
      <c r="J194" s="76">
        <v>4169.0457771579768</v>
      </c>
      <c r="K194" s="77">
        <v>17.869538621949445</v>
      </c>
      <c r="L194" s="77">
        <v>396.11615073590701</v>
      </c>
      <c r="M194" s="77">
        <v>44.641814292425984</v>
      </c>
      <c r="N194" s="76">
        <v>113.16062387002926</v>
      </c>
      <c r="O194" s="77">
        <v>22.167116852661835</v>
      </c>
      <c r="P194" s="77">
        <v>0.75132532397362317</v>
      </c>
      <c r="Q194" s="86">
        <v>30.931890314204999</v>
      </c>
      <c r="R194" s="86">
        <f t="shared" si="4"/>
        <v>1.5465945157102501</v>
      </c>
    </row>
    <row r="195" spans="1:18">
      <c r="A195" s="105" t="s">
        <v>183</v>
      </c>
      <c r="B195" s="70">
        <v>2139</v>
      </c>
      <c r="C195" s="89">
        <v>5.4485094184836069E-9</v>
      </c>
      <c r="D195" s="90">
        <v>5.4485094184836069E-11</v>
      </c>
      <c r="E195" s="73">
        <v>0.22999312930346572</v>
      </c>
      <c r="F195" s="74">
        <v>4.9921517595334208</v>
      </c>
      <c r="G195" s="74">
        <v>0.49328693093785181</v>
      </c>
      <c r="H195" s="77">
        <v>12.581777935005423</v>
      </c>
      <c r="I195" s="75">
        <v>433047.65404614166</v>
      </c>
      <c r="J195" s="76">
        <v>4330.4765404614163</v>
      </c>
      <c r="K195" s="77">
        <v>18.27985921318572</v>
      </c>
      <c r="L195" s="77">
        <v>396.77633680404557</v>
      </c>
      <c r="M195" s="77">
        <v>39.206456630061261</v>
      </c>
      <c r="N195" s="76">
        <v>113.70221232930695</v>
      </c>
      <c r="O195" s="77">
        <v>21.705656054388037</v>
      </c>
      <c r="P195" s="77">
        <v>0.65874991346277456</v>
      </c>
      <c r="Q195" s="86">
        <v>31.96908602899175</v>
      </c>
      <c r="R195" s="86">
        <f t="shared" si="4"/>
        <v>1.5984543014495876</v>
      </c>
    </row>
    <row r="196" spans="1:18">
      <c r="A196" s="105" t="s">
        <v>184</v>
      </c>
      <c r="B196" s="70">
        <v>2153</v>
      </c>
      <c r="C196" s="89">
        <v>2.7446039760682945E-9</v>
      </c>
      <c r="D196" s="90">
        <v>2.7446039760682947E-11</v>
      </c>
      <c r="E196" s="73">
        <v>0.11185793308739785</v>
      </c>
      <c r="F196" s="74">
        <v>2.6147688318231781</v>
      </c>
      <c r="G196" s="74">
        <v>0.31289050751913383</v>
      </c>
      <c r="H196" s="77">
        <v>7.7755862923041539</v>
      </c>
      <c r="I196" s="75">
        <v>352977.10974987852</v>
      </c>
      <c r="J196" s="76">
        <v>3529.7710974987854</v>
      </c>
      <c r="K196" s="77">
        <v>14.385787628401559</v>
      </c>
      <c r="L196" s="77">
        <v>336.27931496447184</v>
      </c>
      <c r="M196" s="77">
        <v>40.240117691037085</v>
      </c>
      <c r="N196" s="76">
        <v>95.294023808329982</v>
      </c>
      <c r="O196" s="77">
        <v>23.37580142644137</v>
      </c>
      <c r="P196" s="77">
        <v>0.79775186678348997</v>
      </c>
      <c r="Q196" s="86">
        <v>31.105847100148374</v>
      </c>
      <c r="R196" s="86">
        <f t="shared" si="4"/>
        <v>1.5552923550074187</v>
      </c>
    </row>
    <row r="197" spans="1:18">
      <c r="A197" s="105" t="s">
        <v>185</v>
      </c>
      <c r="B197" s="70">
        <v>2164</v>
      </c>
      <c r="C197" s="89">
        <v>4.6426853855599043E-9</v>
      </c>
      <c r="D197" s="90">
        <v>4.6426853855599043E-11</v>
      </c>
      <c r="E197" s="73">
        <v>0.18183154539559149</v>
      </c>
      <c r="F197" s="74">
        <v>3.922173656426132</v>
      </c>
      <c r="G197" s="74">
        <v>0.42045891624815701</v>
      </c>
      <c r="H197" s="77" t="s">
        <v>189</v>
      </c>
      <c r="I197" s="75" t="s">
        <v>60</v>
      </c>
      <c r="J197" s="76" t="s">
        <v>60</v>
      </c>
      <c r="K197" s="77" t="s">
        <v>60</v>
      </c>
      <c r="L197" s="77" t="s">
        <v>60</v>
      </c>
      <c r="M197" s="77" t="s">
        <v>60</v>
      </c>
      <c r="N197" s="76" t="s">
        <v>60</v>
      </c>
      <c r="O197" s="77">
        <v>21.570369695165255</v>
      </c>
      <c r="P197" s="77">
        <v>0.71466989664310687</v>
      </c>
      <c r="Q197" s="86">
        <v>34.63557755221472</v>
      </c>
      <c r="R197" s="86">
        <f t="shared" si="4"/>
        <v>1.7317788776107361</v>
      </c>
    </row>
    <row r="198" spans="1:18">
      <c r="A198" s="105" t="s">
        <v>186</v>
      </c>
      <c r="B198" s="70">
        <v>2173</v>
      </c>
      <c r="C198" s="89">
        <v>1.6310142639847189E-9</v>
      </c>
      <c r="D198" s="90">
        <v>1.6310142639847191E-11</v>
      </c>
      <c r="E198" s="73">
        <v>6.611376992912274E-2</v>
      </c>
      <c r="F198" s="74">
        <v>1.5822821762698318</v>
      </c>
      <c r="G198" s="74">
        <v>0.18702869206217887</v>
      </c>
      <c r="H198" s="77" t="s">
        <v>189</v>
      </c>
      <c r="I198" s="75" t="s">
        <v>60</v>
      </c>
      <c r="J198" s="76" t="s">
        <v>60</v>
      </c>
      <c r="K198" s="77" t="s">
        <v>60</v>
      </c>
      <c r="L198" s="77" t="s">
        <v>60</v>
      </c>
      <c r="M198" s="77" t="s">
        <v>60</v>
      </c>
      <c r="N198" s="76" t="s">
        <v>60</v>
      </c>
      <c r="O198" s="77">
        <v>23.932717465153132</v>
      </c>
      <c r="P198" s="77">
        <v>0.78801238222919956</v>
      </c>
      <c r="Q198" s="86">
        <v>30.656665435480125</v>
      </c>
      <c r="R198" s="86">
        <f t="shared" si="4"/>
        <v>1.5328332717740063</v>
      </c>
    </row>
    <row r="199" spans="1:18">
      <c r="A199" s="105" t="s">
        <v>187</v>
      </c>
      <c r="B199" s="70">
        <v>2182</v>
      </c>
      <c r="C199" s="89">
        <v>1.9788700469331086E-9</v>
      </c>
      <c r="D199" s="90">
        <v>1.9788700469331086E-11</v>
      </c>
      <c r="E199" s="73">
        <v>7.9510750417347328E-2</v>
      </c>
      <c r="F199" s="74">
        <v>1.7633690257031525</v>
      </c>
      <c r="G199" s="74">
        <v>0.18609877619596094</v>
      </c>
      <c r="H199" s="77" t="s">
        <v>189</v>
      </c>
      <c r="I199" s="75" t="s">
        <v>60</v>
      </c>
      <c r="J199" s="76" t="s">
        <v>60</v>
      </c>
      <c r="K199" s="77" t="s">
        <v>60</v>
      </c>
      <c r="L199" s="77" t="s">
        <v>60</v>
      </c>
      <c r="M199" s="77" t="s">
        <v>60</v>
      </c>
      <c r="N199" s="76" t="s">
        <v>60</v>
      </c>
      <c r="O199" s="77">
        <v>22.177743467988044</v>
      </c>
      <c r="P199" s="77">
        <v>0.70357281424876683</v>
      </c>
      <c r="Q199" s="86">
        <v>32.984765101790316</v>
      </c>
      <c r="R199" s="86">
        <f t="shared" si="4"/>
        <v>1.6492382550895159</v>
      </c>
    </row>
    <row r="200" spans="1:18">
      <c r="A200" s="105" t="s">
        <v>188</v>
      </c>
      <c r="B200" s="70">
        <v>2190</v>
      </c>
      <c r="C200" s="89">
        <v>2.6091934102965193E-9</v>
      </c>
      <c r="D200" s="90">
        <v>2.6091934102965193E-11</v>
      </c>
      <c r="E200" s="73">
        <v>0.12272380050487076</v>
      </c>
      <c r="F200" s="74">
        <v>2.4040304121238592</v>
      </c>
      <c r="G200" s="74">
        <v>0.26973709283109015</v>
      </c>
      <c r="H200" s="77" t="s">
        <v>189</v>
      </c>
      <c r="I200" s="75" t="s">
        <v>60</v>
      </c>
      <c r="J200" s="76" t="s">
        <v>60</v>
      </c>
      <c r="K200" s="77" t="s">
        <v>60</v>
      </c>
      <c r="L200" s="77" t="s">
        <v>60</v>
      </c>
      <c r="M200" s="77" t="s">
        <v>60</v>
      </c>
      <c r="N200" s="76" t="s">
        <v>60</v>
      </c>
      <c r="O200" s="77">
        <v>19.588950164792575</v>
      </c>
      <c r="P200" s="77">
        <v>0.74801353446769658</v>
      </c>
      <c r="Q200" s="86">
        <v>31.238308624467461</v>
      </c>
      <c r="R200" s="86">
        <f t="shared" si="4"/>
        <v>1.5619154312233732</v>
      </c>
    </row>
    <row r="201" spans="1:18">
      <c r="A201" s="105" t="s">
        <v>96</v>
      </c>
      <c r="B201" s="70">
        <v>916</v>
      </c>
      <c r="C201" s="89">
        <v>2.0669840598602801E-8</v>
      </c>
      <c r="D201" s="90">
        <v>2.0669840598602801E-10</v>
      </c>
      <c r="E201" s="73">
        <v>0.99840154063059117</v>
      </c>
      <c r="F201" s="74">
        <v>21.1449399361906</v>
      </c>
      <c r="G201" s="74">
        <v>1.865312104816224</v>
      </c>
      <c r="H201" s="77">
        <v>42.281972255525382</v>
      </c>
      <c r="I201" s="75">
        <v>488857.05883555795</v>
      </c>
      <c r="J201" s="76">
        <v>4888.5705883555793</v>
      </c>
      <c r="K201" s="77">
        <v>23.612936846864343</v>
      </c>
      <c r="L201" s="77">
        <v>500.09351050145</v>
      </c>
      <c r="M201" s="77">
        <v>44.116014587575584</v>
      </c>
      <c r="N201" s="76">
        <v>143.85595944015023</v>
      </c>
      <c r="O201" s="77">
        <v>21.178793376896675</v>
      </c>
      <c r="P201" s="77">
        <v>0.58810354012045885</v>
      </c>
      <c r="Q201" s="86">
        <v>28.518769755270679</v>
      </c>
      <c r="R201" s="86">
        <f t="shared" si="4"/>
        <v>1.4259384877635339</v>
      </c>
    </row>
    <row r="202" spans="1:18">
      <c r="A202" s="105" t="s">
        <v>97</v>
      </c>
      <c r="B202" s="70">
        <v>925</v>
      </c>
      <c r="C202" s="89">
        <v>8.0364620076114E-9</v>
      </c>
      <c r="D202" s="90">
        <v>8.0364620076114005E-11</v>
      </c>
      <c r="E202" s="73">
        <v>0.32014338443353368</v>
      </c>
      <c r="F202" s="74">
        <v>7.9416655170767676</v>
      </c>
      <c r="G202" s="74">
        <v>0.73447495360643256</v>
      </c>
      <c r="H202" s="77">
        <v>22.75189882223107</v>
      </c>
      <c r="I202" s="75">
        <v>353221.59571837168</v>
      </c>
      <c r="J202" s="76">
        <v>3532.2159571837169</v>
      </c>
      <c r="K202" s="77">
        <v>14.071062241219133</v>
      </c>
      <c r="L202" s="77">
        <v>349.05506477186418</v>
      </c>
      <c r="M202" s="77">
        <v>32.281918944223285</v>
      </c>
      <c r="N202" s="76">
        <v>98.005687381187656</v>
      </c>
      <c r="O202" s="77">
        <v>24.806589494669286</v>
      </c>
      <c r="P202" s="77">
        <v>0.61655828744999741</v>
      </c>
      <c r="Q202" s="86">
        <v>30.25938445067716</v>
      </c>
      <c r="R202" s="86">
        <f t="shared" si="4"/>
        <v>1.512969222533858</v>
      </c>
    </row>
    <row r="203" spans="1:18">
      <c r="A203" s="105" t="s">
        <v>98</v>
      </c>
      <c r="B203" s="70">
        <v>935</v>
      </c>
      <c r="C203" s="89">
        <v>3.9088237026646391E-8</v>
      </c>
      <c r="D203" s="90">
        <v>3.9088237026646394E-10</v>
      </c>
      <c r="E203" s="73">
        <v>1.9104237900392778</v>
      </c>
      <c r="F203" s="74">
        <v>39.773624008356919</v>
      </c>
      <c r="G203" s="74">
        <v>3.4874369542972583</v>
      </c>
      <c r="H203" s="77">
        <v>75.73667165607597</v>
      </c>
      <c r="I203" s="75">
        <v>516107.14033154293</v>
      </c>
      <c r="J203" s="76">
        <v>5161.0714033154291</v>
      </c>
      <c r="K203" s="77">
        <v>25.224554344223208</v>
      </c>
      <c r="L203" s="77">
        <v>525.15674558516298</v>
      </c>
      <c r="M203" s="77">
        <v>46.046873701208902</v>
      </c>
      <c r="N203" s="76">
        <v>151.49240765316836</v>
      </c>
      <c r="O203" s="77">
        <v>20.819267544579301</v>
      </c>
      <c r="P203" s="77">
        <v>0.58454768140891655</v>
      </c>
      <c r="Q203" s="86">
        <v>28.589335343346843</v>
      </c>
      <c r="R203" s="86">
        <f t="shared" si="4"/>
        <v>1.4294667671673422</v>
      </c>
    </row>
    <row r="204" spans="1:18">
      <c r="A204" s="105" t="s">
        <v>99</v>
      </c>
      <c r="B204" s="70">
        <v>943</v>
      </c>
      <c r="C204" s="89">
        <v>3.6785787751174061E-8</v>
      </c>
      <c r="D204" s="90">
        <v>3.678578775117406E-10</v>
      </c>
      <c r="E204" s="73">
        <v>1.5843126839060331</v>
      </c>
      <c r="F204" s="74">
        <v>33.207302828754116</v>
      </c>
      <c r="G204" s="74">
        <v>3.0673397112457779</v>
      </c>
      <c r="H204" s="77">
        <v>59.950171249172456</v>
      </c>
      <c r="I204" s="75">
        <v>613606.04956873832</v>
      </c>
      <c r="J204" s="76">
        <v>6136.0604956873831</v>
      </c>
      <c r="K204" s="77">
        <v>26.427158603452742</v>
      </c>
      <c r="L204" s="77">
        <v>553.91506207269606</v>
      </c>
      <c r="M204" s="77">
        <v>51.1648198384107</v>
      </c>
      <c r="N204" s="76">
        <v>159.62259760009184</v>
      </c>
      <c r="O204" s="77">
        <v>20.960068783192089</v>
      </c>
      <c r="P204" s="77">
        <v>0.61579621548180985</v>
      </c>
      <c r="Q204" s="86">
        <v>32.261473225893077</v>
      </c>
      <c r="R204" s="86">
        <f t="shared" si="4"/>
        <v>1.6130736612946539</v>
      </c>
    </row>
    <row r="205" spans="1:18">
      <c r="A205" s="105" t="s">
        <v>100</v>
      </c>
      <c r="B205" s="70">
        <v>965</v>
      </c>
      <c r="C205" s="89">
        <v>2.0039298509821902E-8</v>
      </c>
      <c r="D205" s="90">
        <v>2.0039298509821902E-10</v>
      </c>
      <c r="E205" s="73">
        <v>0.80465406166693088</v>
      </c>
      <c r="F205" s="74">
        <v>17.940095184463445</v>
      </c>
      <c r="G205" s="74">
        <v>1.3527501482671556</v>
      </c>
      <c r="H205" s="77">
        <v>33.717953676104905</v>
      </c>
      <c r="I205" s="75">
        <v>594321.31327777647</v>
      </c>
      <c r="J205" s="76">
        <v>5943.2131327777652</v>
      </c>
      <c r="K205" s="77">
        <v>23.864261437584503</v>
      </c>
      <c r="L205" s="77">
        <v>532.06358122430049</v>
      </c>
      <c r="M205" s="77">
        <v>40.119580246823126</v>
      </c>
      <c r="N205" s="76">
        <v>151.76011883265073</v>
      </c>
      <c r="O205" s="77">
        <v>22.29541369280922</v>
      </c>
      <c r="P205" s="77">
        <v>0.5026915536987302</v>
      </c>
      <c r="Q205" s="86">
        <v>32.864121201946908</v>
      </c>
      <c r="R205" s="86">
        <f t="shared" si="4"/>
        <v>1.6432060600973455</v>
      </c>
    </row>
    <row r="206" spans="1:18">
      <c r="A206" s="105" t="s">
        <v>101</v>
      </c>
      <c r="B206" s="70">
        <v>967</v>
      </c>
      <c r="C206" s="89">
        <v>2.6474913654223144E-8</v>
      </c>
      <c r="D206" s="90">
        <v>2.6474913654223143E-10</v>
      </c>
      <c r="E206" s="73">
        <v>1.0599964233844095</v>
      </c>
      <c r="F206" s="74">
        <v>22.943550468437063</v>
      </c>
      <c r="G206" s="74">
        <v>1.8903981272417951</v>
      </c>
      <c r="H206" s="77">
        <v>45.427576392728241</v>
      </c>
      <c r="I206" s="75">
        <v>582793.8832867404</v>
      </c>
      <c r="J206" s="76">
        <v>5827.938832867404</v>
      </c>
      <c r="K206" s="77">
        <v>23.333765689381725</v>
      </c>
      <c r="L206" s="77">
        <v>505.05777085897375</v>
      </c>
      <c r="M206" s="77">
        <v>41.613448864166081</v>
      </c>
      <c r="N206" s="76">
        <v>144.75569793985625</v>
      </c>
      <c r="O206" s="77">
        <v>21.644931966073763</v>
      </c>
      <c r="P206" s="77">
        <v>0.54928962276127058</v>
      </c>
      <c r="Q206" s="86">
        <v>33.78675075441371</v>
      </c>
      <c r="R206" s="86">
        <f t="shared" si="4"/>
        <v>1.6893375377206856</v>
      </c>
    </row>
    <row r="207" spans="1:18">
      <c r="A207" s="105" t="s">
        <v>102</v>
      </c>
      <c r="B207" s="70">
        <v>968</v>
      </c>
      <c r="C207" s="89">
        <v>1.7199134588843174E-8</v>
      </c>
      <c r="D207" s="90">
        <v>1.7199134588843175E-10</v>
      </c>
      <c r="E207" s="73">
        <v>0.76201791657817242</v>
      </c>
      <c r="F207" s="74">
        <v>16.502267471649375</v>
      </c>
      <c r="G207" s="74">
        <v>1.2519123071090004</v>
      </c>
      <c r="H207" s="77">
        <v>30.352269473759723</v>
      </c>
      <c r="I207" s="75">
        <v>566650.69489160425</v>
      </c>
      <c r="J207" s="76">
        <v>5666.5069489160423</v>
      </c>
      <c r="K207" s="77">
        <v>25.105797022425474</v>
      </c>
      <c r="L207" s="77">
        <v>543.69138643540271</v>
      </c>
      <c r="M207" s="77">
        <v>41.246085673801396</v>
      </c>
      <c r="N207" s="76">
        <v>155.7979601952911</v>
      </c>
      <c r="O207" s="77">
        <v>21.65600980322419</v>
      </c>
      <c r="P207" s="77">
        <v>0.50575365244393045</v>
      </c>
      <c r="Q207" s="86">
        <v>30.519975919573675</v>
      </c>
      <c r="R207" s="86">
        <f t="shared" si="4"/>
        <v>1.5259987959786838</v>
      </c>
    </row>
    <row r="208" spans="1:18">
      <c r="A208" s="105" t="s">
        <v>103</v>
      </c>
      <c r="B208" s="70">
        <v>973</v>
      </c>
      <c r="C208" s="89">
        <v>2.3284653536021952E-8</v>
      </c>
      <c r="D208" s="90">
        <v>2.3284653536021953E-10</v>
      </c>
      <c r="E208" s="73">
        <v>0.96168889458863061</v>
      </c>
      <c r="F208" s="74">
        <v>21.30535191927218</v>
      </c>
      <c r="G208" s="74">
        <v>1.8599376216601731</v>
      </c>
      <c r="H208" s="77">
        <v>45.42132214900208</v>
      </c>
      <c r="I208" s="75">
        <v>512637.07074923895</v>
      </c>
      <c r="J208" s="76">
        <v>5126.3707074923896</v>
      </c>
      <c r="K208" s="77">
        <v>21.172631026324257</v>
      </c>
      <c r="L208" s="77">
        <v>469.0605845726194</v>
      </c>
      <c r="M208" s="77">
        <v>40.948557498144879</v>
      </c>
      <c r="N208" s="76">
        <v>133.95191411124364</v>
      </c>
      <c r="O208" s="77">
        <v>22.154099978856156</v>
      </c>
      <c r="P208" s="77">
        <v>0.58199386667651631</v>
      </c>
      <c r="Q208" s="86">
        <v>32.120383762875832</v>
      </c>
      <c r="R208" s="86">
        <f t="shared" si="4"/>
        <v>1.6060191881437917</v>
      </c>
    </row>
    <row r="209" spans="1:18">
      <c r="A209" s="105" t="s">
        <v>104</v>
      </c>
      <c r="B209" s="70">
        <v>979</v>
      </c>
      <c r="C209" s="89">
        <v>2.9136551749850664E-8</v>
      </c>
      <c r="D209" s="90">
        <v>2.9136551749850667E-10</v>
      </c>
      <c r="E209" s="73">
        <v>1.2747976137539356</v>
      </c>
      <c r="F209" s="74">
        <v>28.163725590910836</v>
      </c>
      <c r="G209" s="74">
        <v>1.844285503092675</v>
      </c>
      <c r="H209" s="77">
        <v>46.919224980260417</v>
      </c>
      <c r="I209" s="75">
        <v>620993.88389532908</v>
      </c>
      <c r="J209" s="76">
        <v>6209.9388389532905</v>
      </c>
      <c r="K209" s="77">
        <v>27.170048403192105</v>
      </c>
      <c r="L209" s="77">
        <v>600.25982105969808</v>
      </c>
      <c r="M209" s="77">
        <v>39.307671937645857</v>
      </c>
      <c r="N209" s="76">
        <v>171.42894381720785</v>
      </c>
      <c r="O209" s="77">
        <v>22.092703411937091</v>
      </c>
      <c r="P209" s="77">
        <v>0.43656286337530897</v>
      </c>
      <c r="Q209" s="86">
        <v>30.394532672925255</v>
      </c>
      <c r="R209" s="86">
        <f t="shared" si="4"/>
        <v>1.5197266336462629</v>
      </c>
    </row>
    <row r="210" spans="1:18">
      <c r="A210" s="105" t="s">
        <v>105</v>
      </c>
      <c r="B210" s="70">
        <v>987</v>
      </c>
      <c r="C210" s="89">
        <v>2.0190076810636661E-8</v>
      </c>
      <c r="D210" s="90">
        <v>2.0190076810636661E-10</v>
      </c>
      <c r="E210" s="73">
        <v>0.88713214090332937</v>
      </c>
      <c r="F210" s="74">
        <v>19.273015789529769</v>
      </c>
      <c r="G210" s="74">
        <v>1.3480748403723712</v>
      </c>
      <c r="H210" s="77">
        <v>33.456629609826486</v>
      </c>
      <c r="I210" s="75">
        <v>603470.1356979087</v>
      </c>
      <c r="J210" s="76">
        <v>6034.701356979087</v>
      </c>
      <c r="K210" s="77">
        <v>26.515884930703582</v>
      </c>
      <c r="L210" s="77">
        <v>576.05969322950341</v>
      </c>
      <c r="M210" s="77">
        <v>40.293205146295747</v>
      </c>
      <c r="N210" s="76">
        <v>164.97167733151588</v>
      </c>
      <c r="O210" s="77">
        <v>21.725078937963929</v>
      </c>
      <c r="P210" s="77">
        <v>0.46630821562263391</v>
      </c>
      <c r="Q210" s="86">
        <v>30.69351489535698</v>
      </c>
      <c r="R210" s="86">
        <f t="shared" si="4"/>
        <v>1.5346757447678492</v>
      </c>
    </row>
    <row r="211" spans="1:18">
      <c r="A211" s="105" t="s">
        <v>106</v>
      </c>
      <c r="B211" s="70">
        <v>995</v>
      </c>
      <c r="C211" s="89">
        <v>5.40523351673219E-8</v>
      </c>
      <c r="D211" s="90">
        <v>5.4052335167321902E-10</v>
      </c>
      <c r="E211" s="73">
        <v>2.2805337856710821</v>
      </c>
      <c r="F211" s="74">
        <v>47.266971920702289</v>
      </c>
      <c r="G211" s="74">
        <v>4.1347446508313253</v>
      </c>
      <c r="H211" s="77">
        <v>96.861889644071141</v>
      </c>
      <c r="I211" s="75">
        <v>558035.10922554473</v>
      </c>
      <c r="J211" s="76">
        <v>5580.3510922554478</v>
      </c>
      <c r="K211" s="77">
        <v>23.544180214232195</v>
      </c>
      <c r="L211" s="77">
        <v>487.98316958702316</v>
      </c>
      <c r="M211" s="77">
        <v>42.687012054223445</v>
      </c>
      <c r="N211" s="76">
        <v>140.87357597538886</v>
      </c>
      <c r="O211" s="77">
        <v>20.72627567181306</v>
      </c>
      <c r="P211" s="77">
        <v>0.58317601527595264</v>
      </c>
      <c r="Q211" s="86">
        <v>33.24152694856388</v>
      </c>
      <c r="R211" s="86">
        <f t="shared" si="4"/>
        <v>1.6620763474281941</v>
      </c>
    </row>
    <row r="212" spans="1:18">
      <c r="A212" s="105" t="s">
        <v>107</v>
      </c>
      <c r="B212" s="70">
        <v>1013</v>
      </c>
      <c r="C212" s="89">
        <v>4.7897505691145581E-10</v>
      </c>
      <c r="D212" s="90">
        <v>4.7897505691145584E-12</v>
      </c>
      <c r="E212" s="73">
        <v>2.1289094822039462E-2</v>
      </c>
      <c r="F212" s="74">
        <v>0.40905948278883603</v>
      </c>
      <c r="G212" s="74">
        <v>4.3101868710698474E-2</v>
      </c>
      <c r="H212" s="77">
        <v>1.0691017760364614</v>
      </c>
      <c r="I212" s="75">
        <v>448016.33263316227</v>
      </c>
      <c r="J212" s="76">
        <v>4480.1633263316226</v>
      </c>
      <c r="K212" s="77">
        <v>19.913066556643159</v>
      </c>
      <c r="L212" s="77">
        <v>382.61977667398918</v>
      </c>
      <c r="M212" s="77">
        <v>40.31596399595589</v>
      </c>
      <c r="N212" s="76">
        <v>111.94339277838034</v>
      </c>
      <c r="O212" s="77">
        <v>19.214508000845512</v>
      </c>
      <c r="P212" s="77">
        <v>0.70245478590454691</v>
      </c>
      <c r="Q212" s="86">
        <v>33.586024325212229</v>
      </c>
      <c r="R212" s="86">
        <f t="shared" si="4"/>
        <v>1.6793012162606116</v>
      </c>
    </row>
    <row r="213" spans="1:18">
      <c r="A213" s="105" t="s">
        <v>108</v>
      </c>
      <c r="B213" s="70">
        <v>1017</v>
      </c>
      <c r="C213" s="89">
        <v>5.2815785848497812E-10</v>
      </c>
      <c r="D213" s="90">
        <v>5.281578584849781E-12</v>
      </c>
      <c r="E213" s="73">
        <v>2.3937049445983759E-2</v>
      </c>
      <c r="F213" s="74">
        <v>0.50806602048949323</v>
      </c>
      <c r="G213" s="74">
        <v>4.777005915645887E-2</v>
      </c>
      <c r="H213" s="77">
        <v>1.199267371531729</v>
      </c>
      <c r="I213" s="75">
        <v>440400.42364398198</v>
      </c>
      <c r="J213" s="76">
        <v>4404.0042364398196</v>
      </c>
      <c r="K213" s="77">
        <v>19.959727091891832</v>
      </c>
      <c r="L213" s="77">
        <v>423.64699694996352</v>
      </c>
      <c r="M213" s="77">
        <v>39.83270143958471</v>
      </c>
      <c r="N213" s="76">
        <v>121.834169867081</v>
      </c>
      <c r="O213" s="77">
        <v>21.225089651754818</v>
      </c>
      <c r="P213" s="77">
        <v>0.62682220065855598</v>
      </c>
      <c r="Q213" s="86">
        <v>30.338258264314945</v>
      </c>
      <c r="R213" s="86">
        <f t="shared" si="4"/>
        <v>1.5169129132157473</v>
      </c>
    </row>
    <row r="214" spans="1:18">
      <c r="A214" s="105" t="s">
        <v>109</v>
      </c>
      <c r="B214" s="70">
        <v>1021</v>
      </c>
      <c r="C214" s="89">
        <v>2.3299842220426347E-10</v>
      </c>
      <c r="D214" s="90">
        <v>2.3299842220426348E-12</v>
      </c>
      <c r="E214" s="73">
        <v>8.9014504993354549E-3</v>
      </c>
      <c r="F214" s="74">
        <v>0.22213962535315221</v>
      </c>
      <c r="G214" s="74">
        <v>2.2079282473190538E-2</v>
      </c>
      <c r="H214" s="77">
        <v>0.58627454547459701</v>
      </c>
      <c r="I214" s="75">
        <v>397422.03376005037</v>
      </c>
      <c r="J214" s="76">
        <v>3974.2203376005036</v>
      </c>
      <c r="K214" s="77">
        <v>15.183075178762218</v>
      </c>
      <c r="L214" s="77">
        <v>378.90034126132366</v>
      </c>
      <c r="M214" s="77">
        <v>37.660312295013703</v>
      </c>
      <c r="N214" s="76">
        <v>106.30745864295497</v>
      </c>
      <c r="O214" s="77">
        <v>24.955441292375465</v>
      </c>
      <c r="P214" s="77">
        <v>0.66262476248408875</v>
      </c>
      <c r="Q214" s="86">
        <v>31.390502952229792</v>
      </c>
      <c r="R214" s="86">
        <f t="shared" si="4"/>
        <v>1.5695251476114898</v>
      </c>
    </row>
    <row r="215" spans="1:18">
      <c r="A215" s="105" t="s">
        <v>110</v>
      </c>
      <c r="B215" s="70">
        <v>1022</v>
      </c>
      <c r="C215" s="89">
        <v>6.7661529487545939E-10</v>
      </c>
      <c r="D215" s="90">
        <v>6.7661529487545943E-12</v>
      </c>
      <c r="E215" s="73">
        <v>2.9185743568679222E-2</v>
      </c>
      <c r="F215" s="74">
        <v>0.61901880078020155</v>
      </c>
      <c r="G215" s="74">
        <v>5.2804450141392373E-2</v>
      </c>
      <c r="H215" s="77">
        <v>1.5668530887713032</v>
      </c>
      <c r="I215" s="75">
        <v>431830.71835155168</v>
      </c>
      <c r="J215" s="76">
        <v>4318.307183515517</v>
      </c>
      <c r="K215" s="77">
        <v>18.626981545261614</v>
      </c>
      <c r="L215" s="77">
        <v>395.07137281493601</v>
      </c>
      <c r="M215" s="77">
        <v>33.700958002897792</v>
      </c>
      <c r="N215" s="76">
        <v>113.61261581086075</v>
      </c>
      <c r="O215" s="77">
        <v>21.209629260379838</v>
      </c>
      <c r="P215" s="77">
        <v>0.56868978319493668</v>
      </c>
      <c r="Q215" s="86">
        <v>31.896924347506491</v>
      </c>
      <c r="R215" s="86">
        <f t="shared" si="4"/>
        <v>1.5948462173753246</v>
      </c>
    </row>
    <row r="216" spans="1:18">
      <c r="A216" s="105" t="s">
        <v>111</v>
      </c>
      <c r="B216" s="70">
        <v>1039</v>
      </c>
      <c r="C216" s="89">
        <v>1.3743890826219244E-8</v>
      </c>
      <c r="D216" s="90">
        <v>1.3743890826219243E-10</v>
      </c>
      <c r="E216" s="73">
        <v>0.57788447352609595</v>
      </c>
      <c r="F216" s="74">
        <v>12.766702029572238</v>
      </c>
      <c r="G216" s="74">
        <v>1.1905986854303494</v>
      </c>
      <c r="H216" s="77">
        <v>32.470570909788933</v>
      </c>
      <c r="I216" s="75">
        <v>423272.22593046125</v>
      </c>
      <c r="J216" s="76">
        <v>4232.7222593046126</v>
      </c>
      <c r="K216" s="77">
        <v>17.797176253278646</v>
      </c>
      <c r="L216" s="77">
        <v>393.17762736729247</v>
      </c>
      <c r="M216" s="77">
        <v>36.66700806518368</v>
      </c>
      <c r="N216" s="76">
        <v>112.34314186175476</v>
      </c>
      <c r="O216" s="77">
        <v>22.092135391133194</v>
      </c>
      <c r="P216" s="77">
        <v>0.62172082900893177</v>
      </c>
      <c r="Q216" s="86">
        <v>31.624515214275725</v>
      </c>
      <c r="R216" s="86">
        <f t="shared" si="4"/>
        <v>1.5812257607137863</v>
      </c>
    </row>
    <row r="217" spans="1:18">
      <c r="A217" s="105" t="s">
        <v>112</v>
      </c>
      <c r="B217" s="70">
        <v>1056</v>
      </c>
      <c r="C217" s="89">
        <v>2.0105608790130232E-8</v>
      </c>
      <c r="D217" s="90">
        <v>2.0105608790130233E-10</v>
      </c>
      <c r="E217" s="73">
        <v>0.85516423228285121</v>
      </c>
      <c r="F217" s="74">
        <v>18.642354024722106</v>
      </c>
      <c r="G217" s="74">
        <v>1.435699988021075</v>
      </c>
      <c r="H217" s="77">
        <v>35.479990183401291</v>
      </c>
      <c r="I217" s="75">
        <v>566674.58717438707</v>
      </c>
      <c r="J217" s="76">
        <v>5666.7458717438703</v>
      </c>
      <c r="K217" s="77">
        <v>24.102718965320491</v>
      </c>
      <c r="L217" s="77">
        <v>525.43289691899679</v>
      </c>
      <c r="M217" s="77">
        <v>40.465061591046968</v>
      </c>
      <c r="N217" s="76">
        <v>150.40893953383497</v>
      </c>
      <c r="O217" s="77">
        <v>21.799735443748101</v>
      </c>
      <c r="P217" s="77">
        <v>0.51341870456815919</v>
      </c>
      <c r="Q217" s="86">
        <v>31.615797402058821</v>
      </c>
      <c r="R217" s="86">
        <f t="shared" si="4"/>
        <v>1.580789870102941</v>
      </c>
    </row>
    <row r="218" spans="1:18">
      <c r="A218" s="105" t="s">
        <v>113</v>
      </c>
      <c r="B218" s="70">
        <v>1065</v>
      </c>
      <c r="C218" s="89">
        <v>7.2572058136520307E-9</v>
      </c>
      <c r="D218" s="90">
        <v>7.2572058136520305E-11</v>
      </c>
      <c r="E218" s="73">
        <v>0.3037628473456605</v>
      </c>
      <c r="F218" s="74">
        <v>7.3853893622521189</v>
      </c>
      <c r="G218" s="74">
        <v>0.57850056394256888</v>
      </c>
      <c r="H218" s="77">
        <v>16.94780805751682</v>
      </c>
      <c r="I218" s="75">
        <v>428209.11052466522</v>
      </c>
      <c r="J218" s="76">
        <v>4282.0911052466527</v>
      </c>
      <c r="K218" s="77">
        <v>17.923429762407139</v>
      </c>
      <c r="L218" s="77">
        <v>435.77253985812609</v>
      </c>
      <c r="M218" s="77">
        <v>34.134240957843978</v>
      </c>
      <c r="N218" s="76">
        <v>122.67951053314661</v>
      </c>
      <c r="O218" s="77">
        <v>24.313010714730598</v>
      </c>
      <c r="P218" s="77">
        <v>0.5222027217679055</v>
      </c>
      <c r="Q218" s="86">
        <v>29.29856420530658</v>
      </c>
      <c r="R218" s="86">
        <f t="shared" si="4"/>
        <v>1.4649282102653292</v>
      </c>
    </row>
    <row r="219" spans="1:18">
      <c r="A219" s="105" t="s">
        <v>114</v>
      </c>
      <c r="B219" s="70">
        <v>1068</v>
      </c>
      <c r="C219" s="89">
        <v>7.3289757883582513E-9</v>
      </c>
      <c r="D219" s="90">
        <v>7.3289757883582512E-11</v>
      </c>
      <c r="E219" s="73">
        <v>0.29590964191070973</v>
      </c>
      <c r="F219" s="74">
        <v>7.5582054022696612</v>
      </c>
      <c r="G219" s="74">
        <v>0.7258819739625384</v>
      </c>
      <c r="H219" s="77">
        <v>21.241114222430507</v>
      </c>
      <c r="I219" s="75">
        <v>345037.25706718769</v>
      </c>
      <c r="J219" s="76">
        <v>3450.3725706718769</v>
      </c>
      <c r="K219" s="77">
        <v>13.930984919719075</v>
      </c>
      <c r="L219" s="77">
        <v>355.82904564809672</v>
      </c>
      <c r="M219" s="77">
        <v>34.173441485287569</v>
      </c>
      <c r="N219" s="76">
        <v>99.500823082688726</v>
      </c>
      <c r="O219" s="77">
        <v>25.542274842637056</v>
      </c>
      <c r="P219" s="77">
        <v>0.64025954604211788</v>
      </c>
      <c r="Q219" s="86">
        <v>29.117386290163505</v>
      </c>
      <c r="R219" s="86">
        <f t="shared" si="4"/>
        <v>1.4558693145081754</v>
      </c>
    </row>
    <row r="220" spans="1:18">
      <c r="A220" s="105" t="s">
        <v>115</v>
      </c>
      <c r="B220" s="70">
        <v>1069</v>
      </c>
      <c r="C220" s="89">
        <v>3.3587470669022256E-8</v>
      </c>
      <c r="D220" s="90">
        <v>3.3587470669022258E-10</v>
      </c>
      <c r="E220" s="73">
        <v>1.4461045735071953</v>
      </c>
      <c r="F220" s="74">
        <v>29.392538615370356</v>
      </c>
      <c r="G220" s="74">
        <v>3.3503315302454206</v>
      </c>
      <c r="H220" s="77">
        <v>62.859655966976838</v>
      </c>
      <c r="I220" s="75">
        <v>534324.76128516113</v>
      </c>
      <c r="J220" s="76">
        <v>5343.2476128516118</v>
      </c>
      <c r="K220" s="77">
        <v>23.005289342768638</v>
      </c>
      <c r="L220" s="77">
        <v>467.58987403322175</v>
      </c>
      <c r="M220" s="77">
        <v>53.298597943417143</v>
      </c>
      <c r="N220" s="76">
        <v>135.49335210045894</v>
      </c>
      <c r="O220" s="77">
        <v>20.325320280320728</v>
      </c>
      <c r="P220" s="77">
        <v>0.75990522041159991</v>
      </c>
      <c r="Q220" s="86">
        <v>33.10272468162394</v>
      </c>
      <c r="R220" s="86">
        <f t="shared" si="4"/>
        <v>1.655136234081197</v>
      </c>
    </row>
    <row r="221" spans="1:18">
      <c r="A221" s="105" t="s">
        <v>116</v>
      </c>
      <c r="B221" s="70">
        <v>1078</v>
      </c>
      <c r="C221" s="89">
        <v>1.5539990269128972E-8</v>
      </c>
      <c r="D221" s="90">
        <v>1.5539990269128971E-10</v>
      </c>
      <c r="E221" s="73">
        <v>0.73968837527142406</v>
      </c>
      <c r="F221" s="74">
        <v>15.90204256528502</v>
      </c>
      <c r="G221" s="74">
        <v>1.546121546013199</v>
      </c>
      <c r="H221" s="77">
        <v>36.597361103670842</v>
      </c>
      <c r="I221" s="75">
        <v>424620.51362414379</v>
      </c>
      <c r="J221" s="76">
        <v>4246.2051362414377</v>
      </c>
      <c r="K221" s="77">
        <v>20.211522168936675</v>
      </c>
      <c r="L221" s="77">
        <v>434.51336614786663</v>
      </c>
      <c r="M221" s="77">
        <v>42.246804124303857</v>
      </c>
      <c r="N221" s="76">
        <v>124.70596406504619</v>
      </c>
      <c r="O221" s="77">
        <v>21.498299955639919</v>
      </c>
      <c r="P221" s="77">
        <v>0.64818572401026531</v>
      </c>
      <c r="Q221" s="86">
        <v>28.579710652149988</v>
      </c>
      <c r="R221" s="86">
        <f t="shared" si="4"/>
        <v>1.4289855326074994</v>
      </c>
    </row>
    <row r="222" spans="1:18">
      <c r="A222" s="105" t="s">
        <v>117</v>
      </c>
      <c r="B222" s="70">
        <v>1079</v>
      </c>
      <c r="C222" s="89">
        <v>1.9600757580164619E-8</v>
      </c>
      <c r="D222" s="90">
        <v>1.960075758016462E-10</v>
      </c>
      <c r="E222" s="73">
        <v>0.82504299175149765</v>
      </c>
      <c r="F222" s="74">
        <v>19.074152325128274</v>
      </c>
      <c r="G222" s="74">
        <v>1.5622154486244753</v>
      </c>
      <c r="H222" s="77">
        <v>39.725288513542566</v>
      </c>
      <c r="I222" s="75">
        <v>493407.55759351171</v>
      </c>
      <c r="J222" s="76">
        <v>4934.0755759351168</v>
      </c>
      <c r="K222" s="77">
        <v>20.76870987281152</v>
      </c>
      <c r="L222" s="77">
        <v>480.1513856501204</v>
      </c>
      <c r="M222" s="77">
        <v>39.325465140219372</v>
      </c>
      <c r="N222" s="76">
        <v>136.20166975454151</v>
      </c>
      <c r="O222" s="77">
        <v>23.118979878412681</v>
      </c>
      <c r="P222" s="77">
        <v>0.54601480998849372</v>
      </c>
      <c r="Q222" s="86">
        <v>30.405783447344916</v>
      </c>
      <c r="R222" s="86">
        <f t="shared" si="4"/>
        <v>1.5202891723672458</v>
      </c>
    </row>
    <row r="223" spans="1:18">
      <c r="A223" s="105" t="s">
        <v>118</v>
      </c>
      <c r="B223" s="70">
        <v>1082</v>
      </c>
      <c r="C223" s="89">
        <v>2.8949166927934158E-10</v>
      </c>
      <c r="D223" s="90">
        <v>2.894916692793416E-12</v>
      </c>
      <c r="E223" s="73">
        <v>1.2127364436425167E-2</v>
      </c>
      <c r="F223" s="74">
        <v>0.28616699624399994</v>
      </c>
      <c r="G223" s="74">
        <v>3.1201492707588107E-2</v>
      </c>
      <c r="H223" s="77">
        <v>0.76598133154165848</v>
      </c>
      <c r="I223" s="75">
        <v>377935.67200481752</v>
      </c>
      <c r="J223" s="76">
        <v>3779.3567200481752</v>
      </c>
      <c r="K223" s="77">
        <v>15.832454313236239</v>
      </c>
      <c r="L223" s="77">
        <v>373.59526199945844</v>
      </c>
      <c r="M223" s="77">
        <v>40.734011943594204</v>
      </c>
      <c r="N223" s="76">
        <v>105.69898725282422</v>
      </c>
      <c r="O223" s="77">
        <v>23.596800256491225</v>
      </c>
      <c r="P223" s="77">
        <v>0.72688309313825028</v>
      </c>
      <c r="Q223" s="86">
        <v>30.023186710628117</v>
      </c>
      <c r="R223" s="86">
        <f t="shared" si="4"/>
        <v>1.5011593355314059</v>
      </c>
    </row>
    <row r="224" spans="1:18">
      <c r="A224" s="105" t="s">
        <v>119</v>
      </c>
      <c r="B224" s="70">
        <v>1096</v>
      </c>
      <c r="C224" s="89">
        <v>9.9846249509971283E-10</v>
      </c>
      <c r="D224" s="90">
        <v>9.984624950997129E-12</v>
      </c>
      <c r="E224" s="73">
        <v>4.3674619531731733E-2</v>
      </c>
      <c r="F224" s="74">
        <v>0.95113813921969237</v>
      </c>
      <c r="G224" s="74">
        <v>9.9965652892443621E-2</v>
      </c>
      <c r="H224" s="77">
        <v>2.560518415420769</v>
      </c>
      <c r="I224" s="75">
        <v>389945.44584661222</v>
      </c>
      <c r="J224" s="76">
        <v>3899.4544584661221</v>
      </c>
      <c r="K224" s="77">
        <v>17.056944120651714</v>
      </c>
      <c r="L224" s="77">
        <v>371.46311211489262</v>
      </c>
      <c r="M224" s="77">
        <v>39.041177087576742</v>
      </c>
      <c r="N224" s="76">
        <v>106.40329691366382</v>
      </c>
      <c r="O224" s="77">
        <v>21.777823125136656</v>
      </c>
      <c r="P224" s="77">
        <v>0.70067391735165341</v>
      </c>
      <c r="Q224" s="86">
        <v>30.764619592562138</v>
      </c>
      <c r="R224" s="86">
        <f t="shared" si="4"/>
        <v>1.5382309796281071</v>
      </c>
    </row>
    <row r="225" spans="1:18">
      <c r="A225" s="105" t="s">
        <v>120</v>
      </c>
      <c r="B225" s="70">
        <v>1105</v>
      </c>
      <c r="C225" s="89">
        <v>1.2316880969119294E-8</v>
      </c>
      <c r="D225" s="90">
        <v>1.2316880969119292E-10</v>
      </c>
      <c r="E225" s="73">
        <v>0.5395589725784341</v>
      </c>
      <c r="F225" s="74">
        <v>11.350394987364117</v>
      </c>
      <c r="G225" s="74">
        <v>1.0586079113188431</v>
      </c>
      <c r="H225" s="77">
        <v>28.416906285691223</v>
      </c>
      <c r="I225" s="75">
        <v>433434.97160777205</v>
      </c>
      <c r="J225" s="76">
        <v>4334.3497160777206</v>
      </c>
      <c r="K225" s="77">
        <v>18.987252417766477</v>
      </c>
      <c r="L225" s="77">
        <v>399.42402150509207</v>
      </c>
      <c r="M225" s="77">
        <v>37.252750200041461</v>
      </c>
      <c r="N225" s="76">
        <v>115.03528132998878</v>
      </c>
      <c r="O225" s="77">
        <v>21.036430796661701</v>
      </c>
      <c r="P225" s="77">
        <v>0.62177449184064737</v>
      </c>
      <c r="Q225" s="86">
        <v>31.622112711593903</v>
      </c>
      <c r="R225" s="86">
        <f t="shared" si="4"/>
        <v>1.5811056355796953</v>
      </c>
    </row>
    <row r="226" spans="1:18">
      <c r="A226" s="105" t="s">
        <v>121</v>
      </c>
      <c r="B226" s="70">
        <v>1483</v>
      </c>
      <c r="C226" s="89">
        <v>8.4232530185730684E-9</v>
      </c>
      <c r="D226" s="90">
        <v>8.4232530185730691E-11</v>
      </c>
      <c r="E226" s="73">
        <v>0.34116764359549229</v>
      </c>
      <c r="F226" s="74">
        <v>7.6441542524695247</v>
      </c>
      <c r="G226" s="74">
        <v>0.73482466055443219</v>
      </c>
      <c r="H226" s="77">
        <v>21.345219817222524</v>
      </c>
      <c r="I226" s="75">
        <v>394620.11123336916</v>
      </c>
      <c r="J226" s="76">
        <v>3946.2011123336915</v>
      </c>
      <c r="K226" s="77">
        <v>15.98332772006494</v>
      </c>
      <c r="L226" s="77">
        <v>358.12019355742547</v>
      </c>
      <c r="M226" s="77">
        <v>34.425724674970752</v>
      </c>
      <c r="N226" s="76">
        <v>102.10430279722191</v>
      </c>
      <c r="O226" s="77">
        <v>22.405859394840114</v>
      </c>
      <c r="P226" s="77">
        <v>0.64085978756646123</v>
      </c>
      <c r="Q226" s="86">
        <v>32.442708606757222</v>
      </c>
      <c r="R226" s="86">
        <f t="shared" si="4"/>
        <v>1.6221354303378612</v>
      </c>
    </row>
    <row r="227" spans="1:18">
      <c r="A227" s="105" t="s">
        <v>122</v>
      </c>
      <c r="B227" s="70">
        <v>1484</v>
      </c>
      <c r="C227" s="89">
        <v>8.4420658286356163E-9</v>
      </c>
      <c r="D227" s="90">
        <v>8.442065828635616E-11</v>
      </c>
      <c r="E227" s="73">
        <v>0.36070988329000919</v>
      </c>
      <c r="F227" s="74">
        <v>8.2662833314830504</v>
      </c>
      <c r="G227" s="74">
        <v>0.7713472894018194</v>
      </c>
      <c r="H227" s="77">
        <v>23.179740404272351</v>
      </c>
      <c r="I227" s="75">
        <v>364200.18867336522</v>
      </c>
      <c r="J227" s="76">
        <v>3642.0018867336521</v>
      </c>
      <c r="K227" s="77">
        <v>15.561428946094898</v>
      </c>
      <c r="L227" s="77">
        <v>356.61673458428629</v>
      </c>
      <c r="M227" s="77">
        <v>33.276787226644231</v>
      </c>
      <c r="N227" s="76">
        <v>101.31582918245681</v>
      </c>
      <c r="O227" s="77">
        <v>22.916708730259533</v>
      </c>
      <c r="P227" s="77">
        <v>0.62208311238180303</v>
      </c>
      <c r="Q227" s="86">
        <v>30.175339841732534</v>
      </c>
      <c r="R227" s="86">
        <f t="shared" si="4"/>
        <v>1.5087669920866267</v>
      </c>
    </row>
    <row r="228" spans="1:18">
      <c r="A228" s="105" t="s">
        <v>123</v>
      </c>
      <c r="B228" s="70">
        <v>1486</v>
      </c>
      <c r="C228" s="89">
        <v>1.5092778242264228E-8</v>
      </c>
      <c r="D228" s="90">
        <v>1.5092778242264229E-10</v>
      </c>
      <c r="E228" s="73">
        <v>0.61714639098579294</v>
      </c>
      <c r="F228" s="74">
        <v>14.69124931486601</v>
      </c>
      <c r="G228" s="74">
        <v>1.1879575544544965</v>
      </c>
      <c r="H228" s="77">
        <v>37.042265703312239</v>
      </c>
      <c r="I228" s="75">
        <v>407447.49155326816</v>
      </c>
      <c r="J228" s="76">
        <v>4074.4749155326817</v>
      </c>
      <c r="K228" s="77">
        <v>16.660600513175655</v>
      </c>
      <c r="L228" s="77">
        <v>396.60774080437386</v>
      </c>
      <c r="M228" s="77">
        <v>32.070326474340689</v>
      </c>
      <c r="N228" s="76">
        <v>112.00680993859707</v>
      </c>
      <c r="O228" s="77">
        <v>23.805128782166388</v>
      </c>
      <c r="P228" s="77">
        <v>0.53907716491358681</v>
      </c>
      <c r="Q228" s="86">
        <v>30.533984578624512</v>
      </c>
      <c r="R228" s="86">
        <f t="shared" si="4"/>
        <v>1.5266992289312258</v>
      </c>
    </row>
    <row r="229" spans="1:18">
      <c r="A229" s="105" t="s">
        <v>124</v>
      </c>
      <c r="B229" s="70">
        <v>1487</v>
      </c>
      <c r="C229" s="89">
        <v>8.8639972327518457E-9</v>
      </c>
      <c r="D229" s="90">
        <v>8.8639972327518454E-11</v>
      </c>
      <c r="E229" s="73">
        <v>0.38427532920001983</v>
      </c>
      <c r="F229" s="74">
        <v>8.7410123198582461</v>
      </c>
      <c r="G229" s="74">
        <v>0.72721073807468195</v>
      </c>
      <c r="H229" s="77">
        <v>23.005845701060419</v>
      </c>
      <c r="I229" s="75">
        <v>385293.25754554954</v>
      </c>
      <c r="J229" s="76">
        <v>3852.9325754554957</v>
      </c>
      <c r="K229" s="77">
        <v>16.703377662934912</v>
      </c>
      <c r="L229" s="77">
        <v>379.94744611606876</v>
      </c>
      <c r="M229" s="77">
        <v>31.609824195298426</v>
      </c>
      <c r="N229" s="76">
        <v>108.0488138517679</v>
      </c>
      <c r="O229" s="77">
        <v>22.746743430173332</v>
      </c>
      <c r="P229" s="77">
        <v>0.55463502507031903</v>
      </c>
      <c r="Q229" s="86">
        <v>29.929196076421825</v>
      </c>
      <c r="R229" s="86">
        <f t="shared" si="4"/>
        <v>1.4964598038210912</v>
      </c>
    </row>
    <row r="230" spans="1:18">
      <c r="A230" s="105" t="s">
        <v>125</v>
      </c>
      <c r="B230" s="70">
        <v>1490</v>
      </c>
      <c r="C230" s="89">
        <v>3.9941992953608325E-8</v>
      </c>
      <c r="D230" s="90">
        <v>3.9941992953608325E-10</v>
      </c>
      <c r="E230" s="73">
        <v>1.6541923240431435</v>
      </c>
      <c r="F230" s="74">
        <v>35.844105580397823</v>
      </c>
      <c r="G230" s="74">
        <v>2.6088302483422692</v>
      </c>
      <c r="H230" s="77">
        <v>112.08632479601098</v>
      </c>
      <c r="I230" s="75">
        <v>356350.27757667913</v>
      </c>
      <c r="J230" s="76">
        <v>3563.5027757667913</v>
      </c>
      <c r="K230" s="77">
        <v>14.758199334786417</v>
      </c>
      <c r="L230" s="77">
        <v>319.79017641653883</v>
      </c>
      <c r="M230" s="77">
        <v>23.275187700998778</v>
      </c>
      <c r="N230" s="76">
        <v>91.624217613260711</v>
      </c>
      <c r="O230" s="77">
        <v>21.668644606443575</v>
      </c>
      <c r="P230" s="77">
        <v>0.48521790051657632</v>
      </c>
      <c r="Q230" s="86">
        <v>32.634762106723095</v>
      </c>
      <c r="R230" s="86">
        <f t="shared" ref="R230:R276" si="5">Q230*0.05</f>
        <v>1.6317381053361548</v>
      </c>
    </row>
    <row r="231" spans="1:18">
      <c r="A231" s="105" t="s">
        <v>126</v>
      </c>
      <c r="B231" s="70">
        <v>1492</v>
      </c>
      <c r="C231" s="89">
        <v>7.0384869073612254E-9</v>
      </c>
      <c r="D231" s="90">
        <v>7.0384869073612257E-11</v>
      </c>
      <c r="E231" s="73">
        <v>0.28610499207878481</v>
      </c>
      <c r="F231" s="74">
        <v>6.3651488727066869</v>
      </c>
      <c r="G231" s="74">
        <v>0.59642167637065346</v>
      </c>
      <c r="H231" s="77">
        <v>17.319738510904518</v>
      </c>
      <c r="I231" s="75">
        <v>406385.2871063723</v>
      </c>
      <c r="J231" s="76">
        <v>4063.8528710637229</v>
      </c>
      <c r="K231" s="77">
        <v>16.51901337301674</v>
      </c>
      <c r="L231" s="77">
        <v>367.5083702158197</v>
      </c>
      <c r="M231" s="77">
        <v>34.435951558688146</v>
      </c>
      <c r="N231" s="76">
        <v>104.8932019826069</v>
      </c>
      <c r="O231" s="77">
        <v>22.24759808089582</v>
      </c>
      <c r="P231" s="77">
        <v>0.62467423600838612</v>
      </c>
      <c r="Q231" s="86">
        <v>32.520052685141636</v>
      </c>
      <c r="R231" s="86">
        <f t="shared" si="5"/>
        <v>1.6260026342570819</v>
      </c>
    </row>
    <row r="232" spans="1:18">
      <c r="A232" s="105" t="s">
        <v>127</v>
      </c>
      <c r="B232" s="70">
        <v>1493</v>
      </c>
      <c r="C232" s="89">
        <v>3.2171449665771005E-8</v>
      </c>
      <c r="D232" s="90">
        <v>3.2171449665771005E-10</v>
      </c>
      <c r="E232" s="73">
        <v>1.3440690885379165</v>
      </c>
      <c r="F232" s="74">
        <v>29.776390764658061</v>
      </c>
      <c r="G232" s="74">
        <v>2.1915930719783208</v>
      </c>
      <c r="H232" s="77">
        <v>96.449918690971316</v>
      </c>
      <c r="I232" s="75">
        <v>333556.00608487165</v>
      </c>
      <c r="J232" s="76">
        <v>3335.5600608487166</v>
      </c>
      <c r="K232" s="77">
        <v>13.935409244297629</v>
      </c>
      <c r="L232" s="77">
        <v>308.72385553856799</v>
      </c>
      <c r="M232" s="77">
        <v>22.722601550347147</v>
      </c>
      <c r="N232" s="76">
        <v>88.142747581305684</v>
      </c>
      <c r="O232" s="77">
        <v>22.153913826743036</v>
      </c>
      <c r="P232" s="77">
        <v>0.49067802056107435</v>
      </c>
      <c r="Q232" s="86">
        <v>31.755844087780382</v>
      </c>
      <c r="R232" s="86">
        <f t="shared" si="5"/>
        <v>1.5877922043890191</v>
      </c>
    </row>
    <row r="233" spans="1:18">
      <c r="A233" s="105" t="s">
        <v>128</v>
      </c>
      <c r="B233" s="70">
        <v>1496</v>
      </c>
      <c r="C233" s="89">
        <v>3.1412324687514544E-9</v>
      </c>
      <c r="D233" s="90">
        <v>3.1412324687514541E-11</v>
      </c>
      <c r="E233" s="73">
        <v>0.13331692195989589</v>
      </c>
      <c r="F233" s="74">
        <v>3.0183480953979633</v>
      </c>
      <c r="G233" s="74">
        <v>0.2710905393094627</v>
      </c>
      <c r="H233" s="77">
        <v>7.9476628660506954</v>
      </c>
      <c r="I233" s="75">
        <v>395239.77321302466</v>
      </c>
      <c r="J233" s="76">
        <v>3952.3977321302468</v>
      </c>
      <c r="K233" s="77">
        <v>16.774355456038982</v>
      </c>
      <c r="L233" s="77">
        <v>379.77807391543553</v>
      </c>
      <c r="M233" s="77">
        <v>34.109466377525315</v>
      </c>
      <c r="N233" s="76">
        <v>108.09164052763114</v>
      </c>
      <c r="O233" s="77">
        <v>22.640397415610423</v>
      </c>
      <c r="P233" s="77">
        <v>0.59876137706535792</v>
      </c>
      <c r="Q233" s="86">
        <v>30.692003321751486</v>
      </c>
      <c r="R233" s="86">
        <f t="shared" si="5"/>
        <v>1.5346001660875743</v>
      </c>
    </row>
    <row r="234" spans="1:18">
      <c r="A234" s="105" t="s">
        <v>129</v>
      </c>
      <c r="B234" s="70">
        <v>1501</v>
      </c>
      <c r="C234" s="89">
        <v>8.7026148625534327E-9</v>
      </c>
      <c r="D234" s="90">
        <v>8.7026148625534331E-11</v>
      </c>
      <c r="E234" s="73">
        <v>0.37140630119363993</v>
      </c>
      <c r="F234" s="74">
        <v>8.6286024244567692</v>
      </c>
      <c r="G234" s="74">
        <v>0.83966366363548572</v>
      </c>
      <c r="H234" s="77">
        <v>23.483724021521738</v>
      </c>
      <c r="I234" s="75">
        <v>370580.69898019126</v>
      </c>
      <c r="J234" s="76">
        <v>3705.8069898019126</v>
      </c>
      <c r="K234" s="77">
        <v>15.815477172754347</v>
      </c>
      <c r="L234" s="77">
        <v>367.4290507139778</v>
      </c>
      <c r="M234" s="77">
        <v>35.755132485204349</v>
      </c>
      <c r="N234" s="76">
        <v>104.17722500653502</v>
      </c>
      <c r="O234" s="77">
        <v>23.232245647760507</v>
      </c>
      <c r="P234" s="77">
        <v>0.64874442953863676</v>
      </c>
      <c r="Q234" s="86">
        <v>29.863200677920652</v>
      </c>
      <c r="R234" s="86">
        <f t="shared" si="5"/>
        <v>1.4931600338960327</v>
      </c>
    </row>
    <row r="235" spans="1:18">
      <c r="A235" s="105" t="s">
        <v>130</v>
      </c>
      <c r="B235" s="70">
        <v>1510</v>
      </c>
      <c r="C235" s="89">
        <v>6.0939302457802902E-9</v>
      </c>
      <c r="D235" s="90">
        <v>6.0939302457802899E-11</v>
      </c>
      <c r="E235" s="73">
        <v>0.24542409862103393</v>
      </c>
      <c r="F235" s="74">
        <v>5.9652675598891225</v>
      </c>
      <c r="G235" s="74">
        <v>0.528700476478144</v>
      </c>
      <c r="H235" s="77">
        <v>15.820686880924052</v>
      </c>
      <c r="I235" s="75">
        <v>385187.4632022524</v>
      </c>
      <c r="J235" s="76">
        <v>3851.8746320225241</v>
      </c>
      <c r="K235" s="77">
        <v>15.512859869374978</v>
      </c>
      <c r="L235" s="77">
        <v>377.05490316490631</v>
      </c>
      <c r="M235" s="77">
        <v>33.418301016729544</v>
      </c>
      <c r="N235" s="76">
        <v>106.17312813403613</v>
      </c>
      <c r="O235" s="77">
        <v>24.305956886084996</v>
      </c>
      <c r="P235" s="77">
        <v>0.59086533970207034</v>
      </c>
      <c r="Q235" s="86">
        <v>30.45645180154424</v>
      </c>
      <c r="R235" s="86">
        <f t="shared" si="5"/>
        <v>1.5228225900772121</v>
      </c>
    </row>
    <row r="236" spans="1:18">
      <c r="A236" s="105" t="s">
        <v>131</v>
      </c>
      <c r="B236" s="70">
        <v>1520</v>
      </c>
      <c r="C236" s="89">
        <v>2.6171081076659204E-8</v>
      </c>
      <c r="D236" s="90">
        <v>2.6171081076659207E-10</v>
      </c>
      <c r="E236" s="73">
        <v>1.0713974174565439</v>
      </c>
      <c r="F236" s="74">
        <v>23.590449234282381</v>
      </c>
      <c r="G236" s="74">
        <v>1.8078949267601558</v>
      </c>
      <c r="H236" s="77">
        <v>61.243807199557594</v>
      </c>
      <c r="I236" s="75">
        <v>427326.16199680447</v>
      </c>
      <c r="J236" s="76">
        <v>4273.2616199680451</v>
      </c>
      <c r="K236" s="77">
        <v>17.493971496015735</v>
      </c>
      <c r="L236" s="77">
        <v>385.189136877382</v>
      </c>
      <c r="M236" s="77">
        <v>29.519636505766016</v>
      </c>
      <c r="N236" s="76">
        <v>110.08696252911624</v>
      </c>
      <c r="O236" s="77">
        <v>22.018392848365451</v>
      </c>
      <c r="P236" s="77">
        <v>0.51091154413254836</v>
      </c>
      <c r="Q236" s="86">
        <v>32.574366949818703</v>
      </c>
      <c r="R236" s="86">
        <f t="shared" si="5"/>
        <v>1.6287183474909352</v>
      </c>
    </row>
    <row r="237" spans="1:18">
      <c r="A237" s="105" t="s">
        <v>132</v>
      </c>
      <c r="B237" s="70">
        <v>1530</v>
      </c>
      <c r="C237" s="89">
        <v>1.3903191488107307E-8</v>
      </c>
      <c r="D237" s="90">
        <v>1.3903191488107307E-10</v>
      </c>
      <c r="E237" s="73">
        <v>0.60492984193856558</v>
      </c>
      <c r="F237" s="74">
        <v>13.776346229488833</v>
      </c>
      <c r="G237" s="74">
        <v>0.94531444109689866</v>
      </c>
      <c r="H237" s="77">
        <v>31.91776962295452</v>
      </c>
      <c r="I237" s="75">
        <v>435594.07979774551</v>
      </c>
      <c r="J237" s="76">
        <v>4355.9407979774551</v>
      </c>
      <c r="K237" s="77">
        <v>18.952760455527383</v>
      </c>
      <c r="L237" s="77">
        <v>431.61995315553639</v>
      </c>
      <c r="M237" s="77">
        <v>29.617183539574469</v>
      </c>
      <c r="N237" s="76">
        <v>122.68963513055398</v>
      </c>
      <c r="O237" s="77">
        <v>22.773461109706517</v>
      </c>
      <c r="P237" s="77">
        <v>0.45745774452803961</v>
      </c>
      <c r="Q237" s="86">
        <v>29.793080720923545</v>
      </c>
      <c r="R237" s="86">
        <f t="shared" si="5"/>
        <v>1.4896540360461774</v>
      </c>
    </row>
    <row r="238" spans="1:18">
      <c r="A238" s="105" t="s">
        <v>133</v>
      </c>
      <c r="B238" s="70">
        <v>1539</v>
      </c>
      <c r="C238" s="89">
        <v>1.4127307781366774E-8</v>
      </c>
      <c r="D238" s="90">
        <v>1.4127307781366774E-10</v>
      </c>
      <c r="E238" s="73">
        <v>0.57435437036916825</v>
      </c>
      <c r="F238" s="74">
        <v>13.558000096628776</v>
      </c>
      <c r="G238" s="74">
        <v>0.90646121364680132</v>
      </c>
      <c r="H238" s="77">
        <v>31.216705085747424</v>
      </c>
      <c r="I238" s="75">
        <v>452556.01904689369</v>
      </c>
      <c r="J238" s="76">
        <v>4525.5601904689374</v>
      </c>
      <c r="K238" s="77">
        <v>18.398942770914047</v>
      </c>
      <c r="L238" s="77">
        <v>434.31874246135402</v>
      </c>
      <c r="M238" s="77">
        <v>29.037696680571944</v>
      </c>
      <c r="N238" s="76">
        <v>122.78062944504187</v>
      </c>
      <c r="O238" s="77">
        <v>23.605635816637601</v>
      </c>
      <c r="P238" s="77">
        <v>0.44572021792122318</v>
      </c>
      <c r="Q238" s="86">
        <v>30.932118195713755</v>
      </c>
      <c r="R238" s="86">
        <f t="shared" si="5"/>
        <v>1.5466059097856879</v>
      </c>
    </row>
    <row r="239" spans="1:18">
      <c r="A239" s="105" t="s">
        <v>134</v>
      </c>
      <c r="B239" s="70">
        <v>1542</v>
      </c>
      <c r="C239" s="89">
        <v>8.3676736872701613E-9</v>
      </c>
      <c r="D239" s="90">
        <v>8.367673687270162E-11</v>
      </c>
      <c r="E239" s="73">
        <v>0.34555534951602807</v>
      </c>
      <c r="F239" s="74">
        <v>7.8330027065440913</v>
      </c>
      <c r="G239" s="74">
        <v>0.73243410911843465</v>
      </c>
      <c r="H239" s="77">
        <v>21.075882670986601</v>
      </c>
      <c r="I239" s="75">
        <v>397026.01394670102</v>
      </c>
      <c r="J239" s="76">
        <v>3970.26013946701</v>
      </c>
      <c r="K239" s="77">
        <v>16.395771171744332</v>
      </c>
      <c r="L239" s="77">
        <v>371.65716040577166</v>
      </c>
      <c r="M239" s="77">
        <v>34.752238876652846</v>
      </c>
      <c r="N239" s="76">
        <v>105.76725086351279</v>
      </c>
      <c r="O239" s="77">
        <v>22.667867007455399</v>
      </c>
      <c r="P239" s="77">
        <v>0.62337448916111637</v>
      </c>
      <c r="Q239" s="86">
        <v>31.509886903079746</v>
      </c>
      <c r="R239" s="86">
        <f t="shared" si="5"/>
        <v>1.5754943451539873</v>
      </c>
    </row>
    <row r="240" spans="1:18">
      <c r="A240" s="105" t="s">
        <v>135</v>
      </c>
      <c r="B240" s="70">
        <v>1548</v>
      </c>
      <c r="C240" s="89">
        <v>3.4614084514339861E-8</v>
      </c>
      <c r="D240" s="90">
        <v>3.4614084514339863E-10</v>
      </c>
      <c r="E240" s="73">
        <v>1.4237573236191177</v>
      </c>
      <c r="F240" s="74">
        <v>33.085688856811956</v>
      </c>
      <c r="G240" s="74">
        <v>2.0785544364872028</v>
      </c>
      <c r="H240" s="77">
        <v>98.917312520769968</v>
      </c>
      <c r="I240" s="75">
        <v>349929.48789497121</v>
      </c>
      <c r="J240" s="76">
        <v>3499.2948789497123</v>
      </c>
      <c r="K240" s="77">
        <v>14.393408871881421</v>
      </c>
      <c r="L240" s="77">
        <v>334.47824262173373</v>
      </c>
      <c r="M240" s="77">
        <v>21.013050026513433</v>
      </c>
      <c r="N240" s="76">
        <v>94.773252351230084</v>
      </c>
      <c r="O240" s="77">
        <v>23.238292304414522</v>
      </c>
      <c r="P240" s="77">
        <v>0.41882245935853779</v>
      </c>
      <c r="Q240" s="86">
        <v>30.982976093261595</v>
      </c>
      <c r="R240" s="86">
        <f t="shared" si="5"/>
        <v>1.5491488046630799</v>
      </c>
    </row>
    <row r="241" spans="1:18">
      <c r="A241" s="105" t="s">
        <v>136</v>
      </c>
      <c r="B241" s="70">
        <v>1549</v>
      </c>
      <c r="C241" s="89">
        <v>1.8625321847877961E-8</v>
      </c>
      <c r="D241" s="90">
        <v>1.8625321847877962E-10</v>
      </c>
      <c r="E241" s="73">
        <v>0.79635058873592812</v>
      </c>
      <c r="F241" s="74">
        <v>18.195994918686566</v>
      </c>
      <c r="G241" s="74">
        <v>1.2309673851255474</v>
      </c>
      <c r="H241" s="77">
        <v>38.131765441732732</v>
      </c>
      <c r="I241" s="75">
        <v>488446.35521369701</v>
      </c>
      <c r="J241" s="76">
        <v>4884.4635521369701</v>
      </c>
      <c r="K241" s="77">
        <v>20.884178309362365</v>
      </c>
      <c r="L241" s="77">
        <v>477.18731896877335</v>
      </c>
      <c r="M241" s="77">
        <v>32.281940551809171</v>
      </c>
      <c r="N241" s="76">
        <v>135.570544564627</v>
      </c>
      <c r="O241" s="77">
        <v>22.849226428738667</v>
      </c>
      <c r="P241" s="77">
        <v>0.45100305154199721</v>
      </c>
      <c r="Q241" s="86">
        <v>30.233656124267647</v>
      </c>
      <c r="R241" s="86">
        <f t="shared" si="5"/>
        <v>1.5116828062133825</v>
      </c>
    </row>
    <row r="242" spans="1:18">
      <c r="A242" s="105" t="s">
        <v>137</v>
      </c>
      <c r="B242" s="70">
        <v>1557</v>
      </c>
      <c r="C242" s="89">
        <v>8.6040142829647266E-9</v>
      </c>
      <c r="D242" s="90">
        <v>8.6040142829647264E-11</v>
      </c>
      <c r="E242" s="73">
        <v>0.36908738726053664</v>
      </c>
      <c r="F242" s="74">
        <v>8.8036948539858617</v>
      </c>
      <c r="G242" s="74">
        <v>0.81149237570461208</v>
      </c>
      <c r="H242" s="77">
        <v>22.394393676330715</v>
      </c>
      <c r="I242" s="75">
        <v>384203.93993781396</v>
      </c>
      <c r="J242" s="76">
        <v>3842.0393993781399</v>
      </c>
      <c r="K242" s="77">
        <v>16.48124046558295</v>
      </c>
      <c r="L242" s="77">
        <v>393.1204827970289</v>
      </c>
      <c r="M242" s="77">
        <v>36.236407532761291</v>
      </c>
      <c r="N242" s="76">
        <v>111.01133837453369</v>
      </c>
      <c r="O242" s="77">
        <v>23.852602819427652</v>
      </c>
      <c r="P242" s="77">
        <v>0.61450893756440605</v>
      </c>
      <c r="Q242" s="86">
        <v>29.054807257483127</v>
      </c>
      <c r="R242" s="86">
        <f t="shared" si="5"/>
        <v>1.4527403628741564</v>
      </c>
    </row>
    <row r="243" spans="1:18">
      <c r="A243" s="105" t="s">
        <v>138</v>
      </c>
      <c r="B243" s="70">
        <v>1574</v>
      </c>
      <c r="C243" s="89">
        <v>2.0974186917585084E-8</v>
      </c>
      <c r="D243" s="90">
        <v>2.0974186917585085E-10</v>
      </c>
      <c r="E243" s="73">
        <v>0.86363382864385407</v>
      </c>
      <c r="F243" s="74">
        <v>19.627780451141668</v>
      </c>
      <c r="G243" s="74">
        <v>1.6303988542504295</v>
      </c>
      <c r="H243" s="77">
        <v>53.270651393535083</v>
      </c>
      <c r="I243" s="75">
        <v>393728.74873706739</v>
      </c>
      <c r="J243" s="76">
        <v>3937.2874873706742</v>
      </c>
      <c r="K243" s="77">
        <v>16.212188250971238</v>
      </c>
      <c r="L243" s="77">
        <v>368.45392233224487</v>
      </c>
      <c r="M243" s="77">
        <v>30.605949272253397</v>
      </c>
      <c r="N243" s="76">
        <v>104.79415935707128</v>
      </c>
      <c r="O243" s="77">
        <v>22.72697038971106</v>
      </c>
      <c r="P243" s="77">
        <v>0.55377253286785366</v>
      </c>
      <c r="Q243" s="86">
        <v>31.534217453366018</v>
      </c>
      <c r="R243" s="86">
        <f t="shared" si="5"/>
        <v>1.576710872668301</v>
      </c>
    </row>
    <row r="244" spans="1:18">
      <c r="A244" s="105" t="s">
        <v>139</v>
      </c>
      <c r="B244" s="70">
        <v>1584</v>
      </c>
      <c r="C244" s="89">
        <v>5.7111401030215202E-9</v>
      </c>
      <c r="D244" s="90">
        <v>5.7111401030215206E-11</v>
      </c>
      <c r="E244" s="73">
        <v>0.23556777318648173</v>
      </c>
      <c r="F244" s="74">
        <v>5.8736557974774906</v>
      </c>
      <c r="G244" s="74">
        <v>0.51549596286640798</v>
      </c>
      <c r="H244" s="77">
        <v>13.962170522798436</v>
      </c>
      <c r="I244" s="75">
        <v>409043.85845280718</v>
      </c>
      <c r="J244" s="76">
        <v>4090.4385845280717</v>
      </c>
      <c r="K244" s="77">
        <v>16.871859056715408</v>
      </c>
      <c r="L244" s="77">
        <v>420.68357408230781</v>
      </c>
      <c r="M244" s="77">
        <v>36.920904384076181</v>
      </c>
      <c r="N244" s="76">
        <v>118.02052135838966</v>
      </c>
      <c r="O244" s="77">
        <v>24.934037954452062</v>
      </c>
      <c r="P244" s="77">
        <v>0.58509382758155914</v>
      </c>
      <c r="Q244" s="86">
        <v>29.097391561276847</v>
      </c>
      <c r="R244" s="86">
        <f t="shared" si="5"/>
        <v>1.4548695780638425</v>
      </c>
    </row>
    <row r="245" spans="1:18">
      <c r="A245" s="105" t="s">
        <v>140</v>
      </c>
      <c r="B245" s="70">
        <v>1593</v>
      </c>
      <c r="C245" s="89">
        <v>9.7004012354743268E-9</v>
      </c>
      <c r="D245" s="90">
        <v>9.7004012354743272E-11</v>
      </c>
      <c r="E245" s="73">
        <v>0.39679539897117333</v>
      </c>
      <c r="F245" s="74">
        <v>9.6558098609223997</v>
      </c>
      <c r="G245" s="74">
        <v>0.80423281287978066</v>
      </c>
      <c r="H245" s="77">
        <v>29.436312222825023</v>
      </c>
      <c r="I245" s="75">
        <v>329538.6039543568</v>
      </c>
      <c r="J245" s="76">
        <v>3295.3860395435681</v>
      </c>
      <c r="K245" s="77">
        <v>13.479793119720233</v>
      </c>
      <c r="L245" s="77">
        <v>328.02376153067331</v>
      </c>
      <c r="M245" s="77">
        <v>27.321113011438154</v>
      </c>
      <c r="N245" s="76">
        <v>92.342101452139019</v>
      </c>
      <c r="O245" s="77">
        <v>24.334480404657821</v>
      </c>
      <c r="P245" s="77">
        <v>0.55526694944188004</v>
      </c>
      <c r="Q245" s="86">
        <v>29.957017886639854</v>
      </c>
      <c r="R245" s="86">
        <f t="shared" si="5"/>
        <v>1.4978508943319928</v>
      </c>
    </row>
    <row r="246" spans="1:18">
      <c r="A246" s="105" t="s">
        <v>141</v>
      </c>
      <c r="B246" s="70">
        <v>1607</v>
      </c>
      <c r="C246" s="89">
        <v>3.8502555451386158E-8</v>
      </c>
      <c r="D246" s="90">
        <v>3.8502555451386157E-10</v>
      </c>
      <c r="E246" s="73">
        <v>1.6849396565586403</v>
      </c>
      <c r="F246" s="74">
        <v>37.120498938480665</v>
      </c>
      <c r="G246" s="74">
        <v>3.8180552670347367</v>
      </c>
      <c r="H246" s="77">
        <v>97.537303385527878</v>
      </c>
      <c r="I246" s="75">
        <v>394746.97490046645</v>
      </c>
      <c r="J246" s="76">
        <v>3947.4697490046647</v>
      </c>
      <c r="K246" s="77">
        <v>17.274823047944174</v>
      </c>
      <c r="L246" s="77">
        <v>380.57745754726727</v>
      </c>
      <c r="M246" s="77">
        <v>39.144564535923408</v>
      </c>
      <c r="N246" s="76">
        <v>108.80913568196792</v>
      </c>
      <c r="O246" s="77">
        <v>22.030758664851199</v>
      </c>
      <c r="P246" s="77">
        <v>0.68570473210545146</v>
      </c>
      <c r="Q246" s="86">
        <v>30.454807725940874</v>
      </c>
      <c r="R246" s="86">
        <f t="shared" si="5"/>
        <v>1.5227403862970439</v>
      </c>
    </row>
    <row r="247" spans="1:18">
      <c r="A247" s="105" t="s">
        <v>142</v>
      </c>
      <c r="B247" s="70">
        <v>1608</v>
      </c>
      <c r="C247" s="89">
        <v>1.9018751341268267E-8</v>
      </c>
      <c r="D247" s="90">
        <v>1.9018751341268268E-10</v>
      </c>
      <c r="E247" s="73">
        <v>0.77590186501335756</v>
      </c>
      <c r="F247" s="74">
        <v>18.395025316495882</v>
      </c>
      <c r="G247" s="74">
        <v>1.6421270058731423</v>
      </c>
      <c r="H247" s="77">
        <v>64.248822105296711</v>
      </c>
      <c r="I247" s="75">
        <v>296017.12090688042</v>
      </c>
      <c r="J247" s="76">
        <v>2960.1712090688043</v>
      </c>
      <c r="K247" s="77">
        <v>12.076515017531998</v>
      </c>
      <c r="L247" s="77">
        <v>286.30914487970642</v>
      </c>
      <c r="M247" s="77">
        <v>25.558865549034934</v>
      </c>
      <c r="N247" s="76">
        <v>80.918504116406723</v>
      </c>
      <c r="O247" s="77">
        <v>23.707927698020423</v>
      </c>
      <c r="P247" s="77">
        <v>0.59513445532854736</v>
      </c>
      <c r="Q247" s="86">
        <v>30.709280378304445</v>
      </c>
      <c r="R247" s="86">
        <f t="shared" si="5"/>
        <v>1.5354640189152224</v>
      </c>
    </row>
    <row r="248" spans="1:18">
      <c r="A248" s="105" t="s">
        <v>143</v>
      </c>
      <c r="B248" s="70">
        <v>1609</v>
      </c>
      <c r="C248" s="89">
        <v>2.5656956873324207E-8</v>
      </c>
      <c r="D248" s="90">
        <v>2.5656956873324209E-10</v>
      </c>
      <c r="E248" s="73">
        <v>1.1027486546602865</v>
      </c>
      <c r="F248" s="74">
        <v>24.330877888383146</v>
      </c>
      <c r="G248" s="74">
        <v>2.3113132382339749</v>
      </c>
      <c r="H248" s="77">
        <v>59.4271848541363</v>
      </c>
      <c r="I248" s="75">
        <v>431737.71290528181</v>
      </c>
      <c r="J248" s="76">
        <v>4317.3771290528184</v>
      </c>
      <c r="K248" s="77">
        <v>18.556299736677364</v>
      </c>
      <c r="L248" s="77">
        <v>409.42336319822573</v>
      </c>
      <c r="M248" s="77">
        <v>38.893197514017878</v>
      </c>
      <c r="N248" s="76">
        <v>117.01237289182161</v>
      </c>
      <c r="O248" s="77">
        <v>22.063847265248793</v>
      </c>
      <c r="P248" s="77">
        <v>0.63330040914457886</v>
      </c>
      <c r="Q248" s="86">
        <v>30.970442725041583</v>
      </c>
      <c r="R248" s="86">
        <f t="shared" si="5"/>
        <v>1.5485221362520791</v>
      </c>
    </row>
    <row r="249" spans="1:18">
      <c r="A249" s="105" t="s">
        <v>144</v>
      </c>
      <c r="B249" s="70">
        <v>1610</v>
      </c>
      <c r="C249" s="89">
        <v>3.8874147445080085E-8</v>
      </c>
      <c r="D249" s="90">
        <v>3.8874147445080088E-10</v>
      </c>
      <c r="E249" s="73">
        <v>1.7064674861003581</v>
      </c>
      <c r="F249" s="74">
        <v>35.197807763610072</v>
      </c>
      <c r="G249" s="74">
        <v>3.6900559645926112</v>
      </c>
      <c r="H249" s="77">
        <v>103.07608282273057</v>
      </c>
      <c r="I249" s="75">
        <v>377140.32567511842</v>
      </c>
      <c r="J249" s="76">
        <v>3771.4032567511845</v>
      </c>
      <c r="K249" s="77">
        <v>16.555416536687055</v>
      </c>
      <c r="L249" s="77">
        <v>341.47405294924704</v>
      </c>
      <c r="M249" s="77">
        <v>35.799342228970232</v>
      </c>
      <c r="N249" s="76">
        <v>98.688185955651178</v>
      </c>
      <c r="O249" s="77">
        <v>20.626122706881784</v>
      </c>
      <c r="P249" s="77">
        <v>0.6989177639272649</v>
      </c>
      <c r="Q249" s="86">
        <v>32.075935504086729</v>
      </c>
      <c r="R249" s="86">
        <f t="shared" si="5"/>
        <v>1.6037967752043365</v>
      </c>
    </row>
    <row r="250" spans="1:18">
      <c r="A250" s="105" t="s">
        <v>145</v>
      </c>
      <c r="B250" s="70">
        <v>1636</v>
      </c>
      <c r="C250" s="89">
        <v>2.2322877665962394E-8</v>
      </c>
      <c r="D250" s="90">
        <v>2.2322877665962394E-10</v>
      </c>
      <c r="E250" s="73">
        <v>0.9607570302000874</v>
      </c>
      <c r="F250" s="74">
        <v>20.855297639407848</v>
      </c>
      <c r="G250" s="74">
        <v>1.8061696803147924</v>
      </c>
      <c r="H250" s="77">
        <v>53.918093760705872</v>
      </c>
      <c r="I250" s="75">
        <v>414014.59341336612</v>
      </c>
      <c r="J250" s="76">
        <v>4140.1459341336613</v>
      </c>
      <c r="K250" s="77">
        <v>17.818824130987039</v>
      </c>
      <c r="L250" s="77">
        <v>386.79590068532161</v>
      </c>
      <c r="M250" s="77">
        <v>33.498396444257878</v>
      </c>
      <c r="N250" s="76">
        <v>110.81733227768551</v>
      </c>
      <c r="O250" s="77">
        <v>21.707150698719865</v>
      </c>
      <c r="P250" s="77">
        <v>0.57736558884424083</v>
      </c>
      <c r="Q250" s="86">
        <v>31.354658062850753</v>
      </c>
      <c r="R250" s="86">
        <f t="shared" si="5"/>
        <v>1.5677329031425378</v>
      </c>
    </row>
    <row r="251" spans="1:18">
      <c r="A251" s="105" t="s">
        <v>146</v>
      </c>
      <c r="B251" s="70">
        <v>1645</v>
      </c>
      <c r="C251" s="89">
        <v>1.2111471873351941E-8</v>
      </c>
      <c r="D251" s="90">
        <v>1.2111471873351942E-10</v>
      </c>
      <c r="E251" s="73">
        <v>0.51038265631335467</v>
      </c>
      <c r="F251" s="74">
        <v>11.453450742420012</v>
      </c>
      <c r="G251" s="74">
        <v>1.1337757640301742</v>
      </c>
      <c r="H251" s="77">
        <v>29.489251599275221</v>
      </c>
      <c r="I251" s="75">
        <v>410708.01110631152</v>
      </c>
      <c r="J251" s="76">
        <v>4107.0801110631155</v>
      </c>
      <c r="K251" s="77">
        <v>17.307412994024531</v>
      </c>
      <c r="L251" s="77">
        <v>388.39407991966505</v>
      </c>
      <c r="M251" s="77">
        <v>38.447085040911645</v>
      </c>
      <c r="N251" s="76">
        <v>110.7142275999487</v>
      </c>
      <c r="O251" s="77">
        <v>22.440908993953055</v>
      </c>
      <c r="P251" s="77">
        <v>0.65993256211773343</v>
      </c>
      <c r="Q251" s="86">
        <v>31.140792988812411</v>
      </c>
      <c r="R251" s="86">
        <f t="shared" si="5"/>
        <v>1.5570396494406207</v>
      </c>
    </row>
    <row r="252" spans="1:18">
      <c r="A252" s="105" t="s">
        <v>147</v>
      </c>
      <c r="B252" s="70">
        <v>1681</v>
      </c>
      <c r="C252" s="89">
        <v>1.5167528102007955E-9</v>
      </c>
      <c r="D252" s="90">
        <v>1.5167528102007954E-11</v>
      </c>
      <c r="E252" s="73">
        <v>6.1573701025352527E-2</v>
      </c>
      <c r="F252" s="74">
        <v>1.5820881291604543</v>
      </c>
      <c r="G252" s="74">
        <v>0.12028577793569116</v>
      </c>
      <c r="H252" s="77">
        <v>3.5244485723095469</v>
      </c>
      <c r="I252" s="75">
        <v>430351.80655420315</v>
      </c>
      <c r="J252" s="76">
        <v>4303.5180655420318</v>
      </c>
      <c r="K252" s="77">
        <v>17.470449564541017</v>
      </c>
      <c r="L252" s="77">
        <v>448.88954873406561</v>
      </c>
      <c r="M252" s="77">
        <v>34.128963855718489</v>
      </c>
      <c r="N252" s="76">
        <v>125.37458607999535</v>
      </c>
      <c r="O252" s="77">
        <v>25.694218518861501</v>
      </c>
      <c r="P252" s="77">
        <v>0.50686505477003829</v>
      </c>
      <c r="Q252" s="86">
        <v>28.814838133233419</v>
      </c>
      <c r="R252" s="86">
        <f t="shared" si="5"/>
        <v>1.4407419066616711</v>
      </c>
    </row>
    <row r="253" spans="1:18">
      <c r="A253" s="105" t="s">
        <v>148</v>
      </c>
      <c r="B253" s="70">
        <v>1690</v>
      </c>
      <c r="C253" s="89">
        <v>8.0304845924841414E-9</v>
      </c>
      <c r="D253" s="90">
        <v>8.0304845924841416E-11</v>
      </c>
      <c r="E253" s="73">
        <v>0.36610381430935884</v>
      </c>
      <c r="F253" s="74">
        <v>8.3234255039008325</v>
      </c>
      <c r="G253" s="74">
        <v>0.6629468854274343</v>
      </c>
      <c r="H253" s="77">
        <v>16.791961117325933</v>
      </c>
      <c r="I253" s="75">
        <v>478233.87252834294</v>
      </c>
      <c r="J253" s="76">
        <v>4782.3387252834291</v>
      </c>
      <c r="K253" s="77">
        <v>21.802326229282009</v>
      </c>
      <c r="L253" s="77">
        <v>495.6791792063363</v>
      </c>
      <c r="M253" s="77">
        <v>39.4800155142931</v>
      </c>
      <c r="N253" s="76">
        <v>140.96272931637418</v>
      </c>
      <c r="O253" s="77">
        <v>22.735151010657081</v>
      </c>
      <c r="P253" s="77">
        <v>0.53098882194335295</v>
      </c>
      <c r="Q253" s="86">
        <v>28.47336765506585</v>
      </c>
      <c r="R253" s="86">
        <f t="shared" si="5"/>
        <v>1.4236683827532925</v>
      </c>
    </row>
    <row r="254" spans="1:18">
      <c r="A254" s="105" t="s">
        <v>149</v>
      </c>
      <c r="B254" s="70">
        <v>1699</v>
      </c>
      <c r="C254" s="89">
        <v>4.414728552749419E-9</v>
      </c>
      <c r="D254" s="90">
        <v>4.4147285527494189E-11</v>
      </c>
      <c r="E254" s="73">
        <v>0.17361222617690242</v>
      </c>
      <c r="F254" s="74">
        <v>4.1928022155043285</v>
      </c>
      <c r="G254" s="74">
        <v>0.39312393120376737</v>
      </c>
      <c r="H254" s="77">
        <v>9.5764811414908806</v>
      </c>
      <c r="I254" s="75">
        <v>460996.94527901796</v>
      </c>
      <c r="J254" s="76">
        <v>4609.9694527901802</v>
      </c>
      <c r="K254" s="77">
        <v>18.129020838845847</v>
      </c>
      <c r="L254" s="77">
        <v>437.82284469173891</v>
      </c>
      <c r="M254" s="77">
        <v>41.050979519035032</v>
      </c>
      <c r="N254" s="76">
        <v>123.41175846245837</v>
      </c>
      <c r="O254" s="77">
        <v>24.150385648716163</v>
      </c>
      <c r="P254" s="77">
        <v>0.62507747165695282</v>
      </c>
      <c r="Q254" s="86">
        <v>31.360760645822122</v>
      </c>
      <c r="R254" s="86">
        <f t="shared" si="5"/>
        <v>1.5680380322911063</v>
      </c>
    </row>
    <row r="255" spans="1:18">
      <c r="A255" s="105" t="s">
        <v>150</v>
      </c>
      <c r="B255" s="70">
        <v>1747</v>
      </c>
      <c r="C255" s="89">
        <v>3.6854063007608528E-9</v>
      </c>
      <c r="D255" s="90">
        <v>3.685406300760853E-11</v>
      </c>
      <c r="E255" s="73">
        <v>0.1601847907548111</v>
      </c>
      <c r="F255" s="74">
        <v>3.2077631124561963</v>
      </c>
      <c r="G255" s="74">
        <v>0.26444410574012162</v>
      </c>
      <c r="H255" s="77">
        <v>15.875920566233608</v>
      </c>
      <c r="I255" s="75">
        <v>232138.11667710909</v>
      </c>
      <c r="J255" s="76">
        <v>2321.3811667710911</v>
      </c>
      <c r="K255" s="77">
        <v>10.089795428651053</v>
      </c>
      <c r="L255" s="77">
        <v>202.05210142451625</v>
      </c>
      <c r="M255" s="77">
        <v>16.656930515422587</v>
      </c>
      <c r="N255" s="76">
        <v>58.665584423112065</v>
      </c>
      <c r="O255" s="77">
        <v>20.025391283035106</v>
      </c>
      <c r="P255" s="77">
        <v>0.54959192531652956</v>
      </c>
      <c r="Q255" s="86">
        <v>33.200566490626727</v>
      </c>
      <c r="R255" s="86">
        <f t="shared" si="5"/>
        <v>1.6600283245313365</v>
      </c>
    </row>
    <row r="256" spans="1:18">
      <c r="A256" s="105" t="s">
        <v>151</v>
      </c>
      <c r="B256" s="70">
        <v>1810</v>
      </c>
      <c r="C256" s="89">
        <v>1.2094953340566405E-8</v>
      </c>
      <c r="D256" s="90">
        <v>1.2094953340566404E-10</v>
      </c>
      <c r="E256" s="73">
        <v>0.50777097268868066</v>
      </c>
      <c r="F256" s="74">
        <v>12.711379638080217</v>
      </c>
      <c r="G256" s="74">
        <v>1.0046562095599998</v>
      </c>
      <c r="H256" s="77">
        <v>31.121398207921537</v>
      </c>
      <c r="I256" s="75">
        <v>388637.85167235183</v>
      </c>
      <c r="J256" s="76">
        <v>3886.3785167235183</v>
      </c>
      <c r="K256" s="77">
        <v>16.315814903182414</v>
      </c>
      <c r="L256" s="77">
        <v>408.44500472490677</v>
      </c>
      <c r="M256" s="77">
        <v>32.281846813176855</v>
      </c>
      <c r="N256" s="76">
        <v>114.50402527122591</v>
      </c>
      <c r="O256" s="77">
        <v>25.033687078984894</v>
      </c>
      <c r="P256" s="77">
        <v>0.52690646133080787</v>
      </c>
      <c r="Q256" s="86">
        <v>28.491754852244483</v>
      </c>
      <c r="R256" s="86">
        <f t="shared" si="5"/>
        <v>1.4245877426122242</v>
      </c>
    </row>
    <row r="257" spans="1:18">
      <c r="A257" s="105" t="s">
        <v>152</v>
      </c>
      <c r="B257" s="70">
        <v>1820</v>
      </c>
      <c r="C257" s="89">
        <v>1.3056793047476762E-8</v>
      </c>
      <c r="D257" s="90">
        <v>1.3056793047476763E-10</v>
      </c>
      <c r="E257" s="73">
        <v>0.51744365543540494</v>
      </c>
      <c r="F257" s="74">
        <v>13.868085854190527</v>
      </c>
      <c r="G257" s="74">
        <v>0.96132113195670221</v>
      </c>
      <c r="H257" s="77">
        <v>30.632543502248456</v>
      </c>
      <c r="I257" s="75">
        <v>426239.27218183439</v>
      </c>
      <c r="J257" s="76">
        <v>4262.3927218183435</v>
      </c>
      <c r="K257" s="77">
        <v>16.891958560262033</v>
      </c>
      <c r="L257" s="77">
        <v>452.72394220782212</v>
      </c>
      <c r="M257" s="77">
        <v>31.382347727218292</v>
      </c>
      <c r="N257" s="76">
        <v>125.70261642877543</v>
      </c>
      <c r="O257" s="77">
        <v>26.801151600788636</v>
      </c>
      <c r="P257" s="77">
        <v>0.46212632469689119</v>
      </c>
      <c r="Q257" s="86">
        <v>28.464977218105322</v>
      </c>
      <c r="R257" s="86">
        <f t="shared" si="5"/>
        <v>1.4232488609052663</v>
      </c>
    </row>
    <row r="258" spans="1:18">
      <c r="A258" s="105" t="s">
        <v>153</v>
      </c>
      <c r="B258" s="70">
        <v>1825</v>
      </c>
      <c r="C258" s="89">
        <v>4.4106315083668256E-8</v>
      </c>
      <c r="D258" s="90">
        <v>4.4106315083668259E-10</v>
      </c>
      <c r="E258" s="73">
        <v>1.6412589926744767</v>
      </c>
      <c r="F258" s="74">
        <v>40.377047713751544</v>
      </c>
      <c r="G258" s="74">
        <v>2.7753397020669266</v>
      </c>
      <c r="H258" s="77">
        <v>103.43216668985932</v>
      </c>
      <c r="I258" s="75">
        <v>426427.44994331175</v>
      </c>
      <c r="J258" s="76">
        <v>4264.2744994331179</v>
      </c>
      <c r="K258" s="77">
        <v>15.867974588560843</v>
      </c>
      <c r="L258" s="77">
        <v>390.37225077979713</v>
      </c>
      <c r="M258" s="77">
        <v>26.832462191271354</v>
      </c>
      <c r="N258" s="76">
        <v>109.6914770866685</v>
      </c>
      <c r="O258" s="77">
        <v>24.601265183599107</v>
      </c>
      <c r="P258" s="77">
        <v>0.45823718493773652</v>
      </c>
      <c r="Q258" s="86">
        <v>32.628010926479966</v>
      </c>
      <c r="R258" s="86">
        <f t="shared" si="5"/>
        <v>1.6314005463239984</v>
      </c>
    </row>
    <row r="259" spans="1:18">
      <c r="A259" s="105" t="s">
        <v>167</v>
      </c>
      <c r="B259" s="70">
        <v>1955</v>
      </c>
      <c r="C259" s="89">
        <v>3.5643655863804747E-10</v>
      </c>
      <c r="D259" s="90">
        <v>3.5643655863804748E-12</v>
      </c>
      <c r="E259" s="73">
        <v>1.2703670577453537E-2</v>
      </c>
      <c r="F259" s="74">
        <v>0.31054866296977962</v>
      </c>
      <c r="G259" s="74">
        <v>3.6402975842844403E-2</v>
      </c>
      <c r="H259" s="77">
        <v>1.0093745021407841</v>
      </c>
      <c r="I259" s="75">
        <v>353126.17654010537</v>
      </c>
      <c r="J259" s="76">
        <v>3531.2617654010537</v>
      </c>
      <c r="K259" s="77">
        <v>12.585686036758705</v>
      </c>
      <c r="L259" s="77">
        <v>307.66446181386237</v>
      </c>
      <c r="M259" s="77">
        <v>36.064885496549863</v>
      </c>
      <c r="N259" s="76">
        <v>86.60548129956841</v>
      </c>
      <c r="O259" s="77">
        <v>24.445585319328188</v>
      </c>
      <c r="P259" s="77">
        <v>0.78147657535585402</v>
      </c>
      <c r="Q259" s="86">
        <v>34.243444535014234</v>
      </c>
      <c r="R259" s="86">
        <f t="shared" si="5"/>
        <v>1.7121722267507118</v>
      </c>
    </row>
    <row r="260" spans="1:18">
      <c r="A260" s="105" t="s">
        <v>168</v>
      </c>
      <c r="B260" s="70">
        <v>1964</v>
      </c>
      <c r="C260" s="89">
        <v>6.2593774606796803E-10</v>
      </c>
      <c r="D260" s="90">
        <v>6.2593774606796801E-12</v>
      </c>
      <c r="E260" s="73">
        <v>2.5130559153836305E-2</v>
      </c>
      <c r="F260" s="74">
        <v>0.5821447078087636</v>
      </c>
      <c r="G260" s="74">
        <v>5.8036156607554672E-2</v>
      </c>
      <c r="H260" s="77">
        <v>1.4030374368394509</v>
      </c>
      <c r="I260" s="75">
        <v>446130.46639581141</v>
      </c>
      <c r="J260" s="76">
        <v>4461.3046639581144</v>
      </c>
      <c r="K260" s="77">
        <v>17.911538561969241</v>
      </c>
      <c r="L260" s="77">
        <v>414.9174444839694</v>
      </c>
      <c r="M260" s="77">
        <v>41.36465291923335</v>
      </c>
      <c r="N260" s="76">
        <v>117.69854850271805</v>
      </c>
      <c r="O260" s="77">
        <v>23.164813176068797</v>
      </c>
      <c r="P260" s="77">
        <v>0.66462462945575995</v>
      </c>
      <c r="Q260" s="86">
        <v>31.822024757978916</v>
      </c>
      <c r="R260" s="86">
        <f t="shared" si="5"/>
        <v>1.591101237898946</v>
      </c>
    </row>
    <row r="261" spans="1:18">
      <c r="A261" s="105" t="s">
        <v>169</v>
      </c>
      <c r="B261" s="70">
        <v>1975</v>
      </c>
      <c r="C261" s="89">
        <v>1.7656414873093754E-9</v>
      </c>
      <c r="D261" s="90">
        <v>1.7656414873093755E-11</v>
      </c>
      <c r="E261" s="73">
        <v>7.1973100109863838E-2</v>
      </c>
      <c r="F261" s="74">
        <v>1.6635625270157246</v>
      </c>
      <c r="G261" s="74">
        <v>0.20841306883212124</v>
      </c>
      <c r="H261" s="77">
        <v>5.0336025932224366</v>
      </c>
      <c r="I261" s="75">
        <v>350770.93485424289</v>
      </c>
      <c r="J261" s="76">
        <v>3507.7093485424289</v>
      </c>
      <c r="K261" s="77">
        <v>14.298526507987145</v>
      </c>
      <c r="L261" s="77">
        <v>330.49143157539913</v>
      </c>
      <c r="M261" s="77">
        <v>41.404355026505641</v>
      </c>
      <c r="N261" s="76">
        <v>93.823491861215473</v>
      </c>
      <c r="O261" s="77">
        <v>23.11367058632139</v>
      </c>
      <c r="P261" s="77">
        <v>0.83520783638550611</v>
      </c>
      <c r="Q261" s="86">
        <v>31.39739453872965</v>
      </c>
      <c r="R261" s="86">
        <f t="shared" si="5"/>
        <v>1.5698697269364825</v>
      </c>
    </row>
    <row r="262" spans="1:18">
      <c r="A262" s="105" t="s">
        <v>170</v>
      </c>
      <c r="B262" s="70">
        <v>1984</v>
      </c>
      <c r="C262" s="89">
        <v>5.885505659428448E-9</v>
      </c>
      <c r="D262" s="90">
        <v>5.885505659428448E-11</v>
      </c>
      <c r="E262" s="73">
        <v>0.27977954217384721</v>
      </c>
      <c r="F262" s="74">
        <v>5.8430684895326594</v>
      </c>
      <c r="G262" s="74">
        <v>0.63840215474571638</v>
      </c>
      <c r="H262" s="77">
        <v>15.695187330541916</v>
      </c>
      <c r="I262" s="75">
        <v>374987.92053125729</v>
      </c>
      <c r="J262" s="76">
        <v>3749.879205312573</v>
      </c>
      <c r="K262" s="77">
        <v>17.825817321046724</v>
      </c>
      <c r="L262" s="77">
        <v>372.28408724771253</v>
      </c>
      <c r="M262" s="77">
        <v>40.675026127494711</v>
      </c>
      <c r="N262" s="76">
        <v>107.37737339113519</v>
      </c>
      <c r="O262" s="77">
        <v>20.884545182013127</v>
      </c>
      <c r="P262" s="77">
        <v>0.72838686943268183</v>
      </c>
      <c r="Q262" s="86">
        <v>29.314661347265506</v>
      </c>
      <c r="R262" s="86">
        <f t="shared" si="5"/>
        <v>1.4657330673632754</v>
      </c>
    </row>
    <row r="263" spans="1:18">
      <c r="A263" s="105" t="s">
        <v>171</v>
      </c>
      <c r="B263" s="70">
        <v>1993</v>
      </c>
      <c r="C263" s="89">
        <v>2.817353343462004E-9</v>
      </c>
      <c r="D263" s="90">
        <v>2.8173533434620041E-11</v>
      </c>
      <c r="E263" s="73">
        <v>0.14052689769540294</v>
      </c>
      <c r="F263" s="74">
        <v>2.8704191885414545</v>
      </c>
      <c r="G263" s="74">
        <v>0.3003678933756237</v>
      </c>
      <c r="H263" s="77">
        <v>8.5099097846572302</v>
      </c>
      <c r="I263" s="75">
        <v>331067.35732281138</v>
      </c>
      <c r="J263" s="76">
        <v>3310.673573228114</v>
      </c>
      <c r="K263" s="77">
        <v>16.513324024746193</v>
      </c>
      <c r="L263" s="77">
        <v>337.30312790349655</v>
      </c>
      <c r="M263" s="77">
        <v>35.296248841223431</v>
      </c>
      <c r="N263" s="76">
        <v>97.642555965791487</v>
      </c>
      <c r="O263" s="77">
        <v>20.426119380811993</v>
      </c>
      <c r="P263" s="77">
        <v>0.69761679078018701</v>
      </c>
      <c r="Q263" s="86">
        <v>28.458152563365168</v>
      </c>
      <c r="R263" s="86">
        <f t="shared" si="5"/>
        <v>1.4229076281682584</v>
      </c>
    </row>
    <row r="264" spans="1:18">
      <c r="A264" s="105" t="s">
        <v>172</v>
      </c>
      <c r="B264" s="70">
        <v>2024</v>
      </c>
      <c r="C264" s="89">
        <v>1.0034691253758767E-8</v>
      </c>
      <c r="D264" s="90">
        <v>1.0034691253758767E-10</v>
      </c>
      <c r="E264" s="73">
        <v>0.41250975316820926</v>
      </c>
      <c r="F264" s="74">
        <v>9.2719951485714329</v>
      </c>
      <c r="G264" s="74">
        <v>0.96312252309483415</v>
      </c>
      <c r="H264" s="77">
        <v>27.229233313752584</v>
      </c>
      <c r="I264" s="75">
        <v>368526.39727797912</v>
      </c>
      <c r="J264" s="76">
        <v>3685.2639727797914</v>
      </c>
      <c r="K264" s="77">
        <v>15.149517741282279</v>
      </c>
      <c r="L264" s="77">
        <v>340.51620336619817</v>
      </c>
      <c r="M264" s="77">
        <v>35.370901266191467</v>
      </c>
      <c r="N264" s="76">
        <v>97.050261055500798</v>
      </c>
      <c r="O264" s="77">
        <v>22.477032548587008</v>
      </c>
      <c r="P264" s="77">
        <v>0.69249570537377869</v>
      </c>
      <c r="Q264" s="86">
        <v>31.878760956544127</v>
      </c>
      <c r="R264" s="86">
        <f t="shared" si="5"/>
        <v>1.5939380478272065</v>
      </c>
    </row>
    <row r="265" spans="1:18">
      <c r="A265" s="105" t="s">
        <v>173</v>
      </c>
      <c r="B265" s="70">
        <v>2040</v>
      </c>
      <c r="C265" s="89">
        <v>2.4509398849057225E-9</v>
      </c>
      <c r="D265" s="90">
        <v>2.4509398849057226E-11</v>
      </c>
      <c r="E265" s="73">
        <v>9.6900476497940688E-2</v>
      </c>
      <c r="F265" s="74">
        <v>2.3483604604410582</v>
      </c>
      <c r="G265" s="74">
        <v>0.25986618245836263</v>
      </c>
      <c r="H265" s="77">
        <v>5.5787002498598088</v>
      </c>
      <c r="I265" s="75">
        <v>439338.87377571757</v>
      </c>
      <c r="J265" s="76">
        <v>4393.3887377571755</v>
      </c>
      <c r="K265" s="77">
        <v>17.369722723563747</v>
      </c>
      <c r="L265" s="77">
        <v>420.95118132580643</v>
      </c>
      <c r="M265" s="77">
        <v>46.581850757242783</v>
      </c>
      <c r="N265" s="76">
        <v>118.6309154955435</v>
      </c>
      <c r="O265" s="77">
        <v>24.234766900150024</v>
      </c>
      <c r="P265" s="77">
        <v>0.73772372068626346</v>
      </c>
      <c r="Q265" s="86">
        <v>31.099111471019508</v>
      </c>
      <c r="R265" s="86">
        <f t="shared" si="5"/>
        <v>1.5549555735509755</v>
      </c>
    </row>
    <row r="266" spans="1:18">
      <c r="A266" s="105" t="s">
        <v>174</v>
      </c>
      <c r="B266" s="70">
        <v>2043</v>
      </c>
      <c r="C266" s="89">
        <v>5.6983516689445705E-9</v>
      </c>
      <c r="D266" s="90">
        <v>5.6983516689445709E-11</v>
      </c>
      <c r="E266" s="73">
        <v>0.24349971136325241</v>
      </c>
      <c r="F266" s="74">
        <v>5.1519291165488106</v>
      </c>
      <c r="G266" s="74">
        <v>0.52992792720260606</v>
      </c>
      <c r="H266" s="77">
        <v>13.640438774406405</v>
      </c>
      <c r="I266" s="75">
        <v>417754.27925650054</v>
      </c>
      <c r="J266" s="76">
        <v>4177.5427925650056</v>
      </c>
      <c r="K266" s="77">
        <v>17.851310752564032</v>
      </c>
      <c r="L266" s="77">
        <v>377.69526345555613</v>
      </c>
      <c r="M266" s="77">
        <v>38.849771328244316</v>
      </c>
      <c r="N266" s="76">
        <v>108.69242283853872</v>
      </c>
      <c r="O266" s="77">
        <v>21.157844860288858</v>
      </c>
      <c r="P266" s="77">
        <v>0.68573397810720882</v>
      </c>
      <c r="Q266" s="86">
        <v>32.261178839696989</v>
      </c>
      <c r="R266" s="86">
        <f t="shared" si="5"/>
        <v>1.6130589419848496</v>
      </c>
    </row>
    <row r="267" spans="1:18">
      <c r="A267" s="105" t="s">
        <v>175</v>
      </c>
      <c r="B267" s="70">
        <v>2053</v>
      </c>
      <c r="C267" s="89">
        <v>5.0034772763190418E-9</v>
      </c>
      <c r="D267" s="90">
        <v>5.003477276319042E-11</v>
      </c>
      <c r="E267" s="73">
        <v>0.20930429027206959</v>
      </c>
      <c r="F267" s="74">
        <v>4.5391662407725395</v>
      </c>
      <c r="G267" s="74">
        <v>0.49809457205619811</v>
      </c>
      <c r="H267" s="77">
        <v>11.500834499995154</v>
      </c>
      <c r="I267" s="75">
        <v>435053.41080433346</v>
      </c>
      <c r="J267" s="76">
        <v>4350.5341080433345</v>
      </c>
      <c r="K267" s="77">
        <v>18.199052448946883</v>
      </c>
      <c r="L267" s="77">
        <v>394.68146774692326</v>
      </c>
      <c r="M267" s="77">
        <v>43.30942872505539</v>
      </c>
      <c r="N267" s="76">
        <v>113.13915185183374</v>
      </c>
      <c r="O267" s="77">
        <v>21.686924022781316</v>
      </c>
      <c r="P267" s="77">
        <v>0.7315507527676498</v>
      </c>
      <c r="Q267" s="86">
        <v>32.281539470173684</v>
      </c>
      <c r="R267" s="86">
        <f t="shared" si="5"/>
        <v>1.6140769735086842</v>
      </c>
    </row>
    <row r="268" spans="1:18">
      <c r="A268" s="105" t="s">
        <v>176</v>
      </c>
      <c r="B268" s="70">
        <v>2054</v>
      </c>
      <c r="C268" s="89">
        <v>1.0500388803347145E-8</v>
      </c>
      <c r="D268" s="90">
        <v>1.0500388803347144E-10</v>
      </c>
      <c r="E268" s="73">
        <v>0.48709001669088881</v>
      </c>
      <c r="F268" s="74">
        <v>9.442000674995862</v>
      </c>
      <c r="G268" s="74">
        <v>0.88629400500368516</v>
      </c>
      <c r="H268" s="77">
        <v>22.337513943059943</v>
      </c>
      <c r="I268" s="75">
        <v>470078.66811469942</v>
      </c>
      <c r="J268" s="76">
        <v>4700.7866811469939</v>
      </c>
      <c r="K268" s="77">
        <v>21.805918865121654</v>
      </c>
      <c r="L268" s="77">
        <v>422.69702434497657</v>
      </c>
      <c r="M268" s="77">
        <v>39.677378926899273</v>
      </c>
      <c r="N268" s="76">
        <v>123.45159160255052</v>
      </c>
      <c r="O268" s="77">
        <v>19.384508718001154</v>
      </c>
      <c r="P268" s="77">
        <v>0.6257812198289382</v>
      </c>
      <c r="Q268" s="86">
        <v>31.950909236190949</v>
      </c>
      <c r="R268" s="86">
        <f t="shared" si="5"/>
        <v>1.5975454618095475</v>
      </c>
    </row>
    <row r="269" spans="1:18">
      <c r="A269" s="105" t="s">
        <v>177</v>
      </c>
      <c r="B269" s="70">
        <v>2072</v>
      </c>
      <c r="C269" s="89">
        <v>1.5007654180953123E-9</v>
      </c>
      <c r="D269" s="90">
        <v>1.5007654180953124E-11</v>
      </c>
      <c r="E269" s="73">
        <v>6.2268829715386005E-2</v>
      </c>
      <c r="F269" s="74">
        <v>1.6266108769468313</v>
      </c>
      <c r="G269" s="74">
        <v>0.15261663818460602</v>
      </c>
      <c r="H269" s="77">
        <v>3.9672131638367976</v>
      </c>
      <c r="I269" s="75">
        <v>378292.10483963054</v>
      </c>
      <c r="J269" s="76">
        <v>3782.9210483963057</v>
      </c>
      <c r="K269" s="77">
        <v>15.695861841505929</v>
      </c>
      <c r="L269" s="77">
        <v>410.0134804386696</v>
      </c>
      <c r="M269" s="77">
        <v>38.469482702816606</v>
      </c>
      <c r="N269" s="76">
        <v>114.29144456030072</v>
      </c>
      <c r="O269" s="77">
        <v>26.122393569650018</v>
      </c>
      <c r="P269" s="77">
        <v>0.62549947807664719</v>
      </c>
      <c r="Q269" s="86">
        <v>27.792975978073112</v>
      </c>
      <c r="R269" s="86">
        <f t="shared" si="5"/>
        <v>1.3896487989036557</v>
      </c>
    </row>
    <row r="270" spans="1:18">
      <c r="A270" s="105" t="s">
        <v>178</v>
      </c>
      <c r="B270" s="70">
        <v>2087</v>
      </c>
      <c r="C270" s="89">
        <v>1.1444297586964183E-8</v>
      </c>
      <c r="D270" s="90">
        <v>1.1444297586964183E-10</v>
      </c>
      <c r="E270" s="73">
        <v>0.52506913358834217</v>
      </c>
      <c r="F270" s="74">
        <v>10.449972440395454</v>
      </c>
      <c r="G270" s="74">
        <v>0.97696559130246252</v>
      </c>
      <c r="H270" s="77">
        <v>25.062249239713484</v>
      </c>
      <c r="I270" s="75">
        <v>456634.89647328301</v>
      </c>
      <c r="J270" s="76">
        <v>4566.3489647328306</v>
      </c>
      <c r="K270" s="77">
        <v>20.950598989188922</v>
      </c>
      <c r="L270" s="77">
        <v>416.96067820746487</v>
      </c>
      <c r="M270" s="77">
        <v>38.981560751313928</v>
      </c>
      <c r="N270" s="76">
        <v>121.21606956273705</v>
      </c>
      <c r="O270" s="77">
        <v>19.902088643032489</v>
      </c>
      <c r="P270" s="77">
        <v>0.62326517884768162</v>
      </c>
      <c r="Q270" s="86">
        <v>31.611590318965934</v>
      </c>
      <c r="R270" s="86">
        <f t="shared" si="5"/>
        <v>1.5805795159482967</v>
      </c>
    </row>
    <row r="271" spans="1:18">
      <c r="A271" s="105" t="s">
        <v>179</v>
      </c>
      <c r="B271" s="70">
        <v>2098</v>
      </c>
      <c r="C271" s="89">
        <v>3.2005530018095434E-9</v>
      </c>
      <c r="D271" s="90">
        <v>3.2005530018095435E-11</v>
      </c>
      <c r="E271" s="73">
        <v>0.12994977504313315</v>
      </c>
      <c r="F271" s="74">
        <v>3.084981440310818</v>
      </c>
      <c r="G271" s="74">
        <v>0.31523052384789624</v>
      </c>
      <c r="H271" s="77">
        <v>7.3669012842855786</v>
      </c>
      <c r="I271" s="75">
        <v>434450.37177797942</v>
      </c>
      <c r="J271" s="76">
        <v>4344.503717779794</v>
      </c>
      <c r="K271" s="77">
        <v>17.639679157956209</v>
      </c>
      <c r="L271" s="77">
        <v>418.76242415402356</v>
      </c>
      <c r="M271" s="77">
        <v>42.790111022706128</v>
      </c>
      <c r="N271" s="76">
        <v>118.35661151003539</v>
      </c>
      <c r="O271" s="77">
        <v>23.73979823579414</v>
      </c>
      <c r="P271" s="77">
        <v>0.68121538696871631</v>
      </c>
      <c r="Q271" s="86">
        <v>30.819393195829619</v>
      </c>
      <c r="R271" s="86">
        <f t="shared" si="5"/>
        <v>1.540969659791481</v>
      </c>
    </row>
    <row r="272" spans="1:18">
      <c r="A272" s="105" t="s">
        <v>180</v>
      </c>
      <c r="B272" s="70">
        <v>2113</v>
      </c>
      <c r="C272" s="89">
        <v>4.2888155303037778E-9</v>
      </c>
      <c r="D272" s="90">
        <v>4.288815530303778E-11</v>
      </c>
      <c r="E272" s="73">
        <v>0.18119891540157271</v>
      </c>
      <c r="F272" s="74">
        <v>3.9480457486121479</v>
      </c>
      <c r="G272" s="74">
        <v>0.3794229966866533</v>
      </c>
      <c r="H272" s="77">
        <v>8.5745960945645976</v>
      </c>
      <c r="I272" s="75">
        <v>500176.97428598889</v>
      </c>
      <c r="J272" s="76">
        <v>5001.7697428598894</v>
      </c>
      <c r="K272" s="77">
        <v>21.132064228242072</v>
      </c>
      <c r="L272" s="77">
        <v>460.4351861092091</v>
      </c>
      <c r="M272" s="77">
        <v>44.249664066062309</v>
      </c>
      <c r="N272" s="76">
        <v>131.85775721478257</v>
      </c>
      <c r="O272" s="77">
        <v>21.788462363930247</v>
      </c>
      <c r="P272" s="77">
        <v>0.64069334694687274</v>
      </c>
      <c r="Q272" s="86">
        <v>31.839786235576824</v>
      </c>
      <c r="R272" s="86">
        <f t="shared" si="5"/>
        <v>1.5919893117788413</v>
      </c>
    </row>
    <row r="273" spans="1:21">
      <c r="A273" s="105" t="s">
        <v>181</v>
      </c>
      <c r="B273" s="70">
        <v>2121</v>
      </c>
      <c r="C273" s="89">
        <v>2.8343584331379679E-9</v>
      </c>
      <c r="D273" s="90">
        <v>2.8343584331379678E-11</v>
      </c>
      <c r="E273" s="73">
        <v>0.11834043529290914</v>
      </c>
      <c r="F273" s="74">
        <v>2.5904790880920707</v>
      </c>
      <c r="G273" s="74">
        <v>0.3150540458283817</v>
      </c>
      <c r="H273" s="77">
        <v>6.3022262987275903</v>
      </c>
      <c r="I273" s="75">
        <v>449739.23480187001</v>
      </c>
      <c r="J273" s="76">
        <v>4497.3923480187004</v>
      </c>
      <c r="K273" s="77">
        <v>18.777560449836891</v>
      </c>
      <c r="L273" s="77">
        <v>411.04190254403977</v>
      </c>
      <c r="M273" s="77">
        <v>49.990912876611659</v>
      </c>
      <c r="N273" s="76">
        <v>117.67757162478948</v>
      </c>
      <c r="O273" s="77">
        <v>21.89005880940249</v>
      </c>
      <c r="P273" s="77">
        <v>0.81079994630240149</v>
      </c>
      <c r="Q273" s="86">
        <v>32.089977119254989</v>
      </c>
      <c r="R273" s="86">
        <f t="shared" si="5"/>
        <v>1.6044988559627495</v>
      </c>
    </row>
    <row r="274" spans="1:21">
      <c r="A274" s="105" t="s">
        <v>182</v>
      </c>
      <c r="B274" s="70">
        <v>2138</v>
      </c>
      <c r="C274" s="89">
        <v>5.3886219616381332E-9</v>
      </c>
      <c r="D274" s="90">
        <v>5.3886219616381333E-11</v>
      </c>
      <c r="E274" s="73">
        <v>0.2309693714330468</v>
      </c>
      <c r="F274" s="74">
        <v>5.1199250459422023</v>
      </c>
      <c r="G274" s="74">
        <v>0.57700940157947889</v>
      </c>
      <c r="H274" s="77">
        <v>12.925312528737781</v>
      </c>
      <c r="I274" s="75">
        <v>416904.5777157977</v>
      </c>
      <c r="J274" s="76">
        <v>4169.0457771579768</v>
      </c>
      <c r="K274" s="77">
        <v>17.869538621949445</v>
      </c>
      <c r="L274" s="77">
        <v>396.11615073590701</v>
      </c>
      <c r="M274" s="77">
        <v>44.641814292425984</v>
      </c>
      <c r="N274" s="76">
        <v>113.16062387002926</v>
      </c>
      <c r="O274" s="77">
        <v>22.167116852661835</v>
      </c>
      <c r="P274" s="77">
        <v>0.75132532397362317</v>
      </c>
      <c r="Q274" s="86">
        <v>30.931890314204999</v>
      </c>
      <c r="R274" s="86">
        <f t="shared" si="5"/>
        <v>1.5465945157102501</v>
      </c>
    </row>
    <row r="275" spans="1:21">
      <c r="A275" s="105" t="s">
        <v>183</v>
      </c>
      <c r="B275" s="70">
        <v>2139</v>
      </c>
      <c r="C275" s="89">
        <v>5.4485094184836069E-9</v>
      </c>
      <c r="D275" s="90">
        <v>5.4485094184836069E-11</v>
      </c>
      <c r="E275" s="73">
        <v>0.22999312930346572</v>
      </c>
      <c r="F275" s="74">
        <v>4.9921517595334208</v>
      </c>
      <c r="G275" s="74">
        <v>0.49328693093785181</v>
      </c>
      <c r="H275" s="77">
        <v>12.581777935005423</v>
      </c>
      <c r="I275" s="75">
        <v>433047.65404614166</v>
      </c>
      <c r="J275" s="76">
        <v>4330.4765404614163</v>
      </c>
      <c r="K275" s="77">
        <v>18.27985921318572</v>
      </c>
      <c r="L275" s="77">
        <v>396.77633680404557</v>
      </c>
      <c r="M275" s="77">
        <v>39.206456630061261</v>
      </c>
      <c r="N275" s="76">
        <v>113.70221232930695</v>
      </c>
      <c r="O275" s="77">
        <v>21.705656054388037</v>
      </c>
      <c r="P275" s="77">
        <v>0.65874991346277456</v>
      </c>
      <c r="Q275" s="86">
        <v>31.96908602899175</v>
      </c>
      <c r="R275" s="86">
        <f t="shared" si="5"/>
        <v>1.5984543014495876</v>
      </c>
    </row>
    <row r="276" spans="1:21">
      <c r="A276" s="105" t="s">
        <v>184</v>
      </c>
      <c r="B276" s="70">
        <v>2153</v>
      </c>
      <c r="C276" s="89">
        <v>2.7446039760682945E-9</v>
      </c>
      <c r="D276" s="90">
        <v>2.7446039760682947E-11</v>
      </c>
      <c r="E276" s="73">
        <v>0.11185793308739785</v>
      </c>
      <c r="F276" s="74">
        <v>2.6147688318231781</v>
      </c>
      <c r="G276" s="74">
        <v>0.31289050751913383</v>
      </c>
      <c r="H276" s="77">
        <v>7.7755862923041539</v>
      </c>
      <c r="I276" s="75">
        <v>352977.10974987852</v>
      </c>
      <c r="J276" s="76">
        <v>3529.7710974987854</v>
      </c>
      <c r="K276" s="77">
        <v>14.385787628401559</v>
      </c>
      <c r="L276" s="77">
        <v>336.27931496447184</v>
      </c>
      <c r="M276" s="77">
        <v>40.240117691037085</v>
      </c>
      <c r="N276" s="76">
        <v>95.294023808329982</v>
      </c>
      <c r="O276" s="77">
        <v>23.37580142644137</v>
      </c>
      <c r="P276" s="77">
        <v>0.79775186678348997</v>
      </c>
      <c r="Q276" s="86">
        <v>31.105847100148374</v>
      </c>
      <c r="R276" s="86">
        <f t="shared" si="5"/>
        <v>1.5552923550074187</v>
      </c>
      <c r="S276" s="49"/>
      <c r="T276" s="50"/>
      <c r="U276" s="49"/>
    </row>
    <row r="277" spans="1:21">
      <c r="S277" s="51"/>
      <c r="T277" s="51"/>
      <c r="U277" s="51"/>
    </row>
  </sheetData>
  <phoneticPr fontId="1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8CED0-5A9A-1447-94FD-D00CECF1D2FB}">
  <dimension ref="A1:R248"/>
  <sheetViews>
    <sheetView topLeftCell="A225" workbookViewId="0">
      <selection activeCell="R243" sqref="A1:R243"/>
    </sheetView>
  </sheetViews>
  <sheetFormatPr baseColWidth="10" defaultColWidth="11.5" defaultRowHeight="16"/>
  <cols>
    <col min="1" max="1" width="11.5" style="81"/>
    <col min="2" max="2" width="11.6640625" style="81" bestFit="1" customWidth="1"/>
    <col min="3" max="3" width="11.83203125" style="81" bestFit="1" customWidth="1"/>
    <col min="4" max="4" width="12.1640625" style="81" bestFit="1" customWidth="1"/>
    <col min="5" max="7" width="11.6640625" style="81" bestFit="1" customWidth="1"/>
    <col min="8" max="8" width="11.6640625" style="83" bestFit="1" customWidth="1"/>
    <col min="9" max="15" width="11.6640625" style="82" bestFit="1" customWidth="1"/>
    <col min="16" max="16" width="11.6640625" style="81" bestFit="1" customWidth="1"/>
    <col min="17" max="18" width="11.6640625" style="82" bestFit="1" customWidth="1"/>
    <col min="19" max="16384" width="11.5" style="81"/>
  </cols>
  <sheetData>
    <row r="1" spans="1:18" s="63" customFormat="1" ht="40.5" customHeight="1">
      <c r="A1" s="52"/>
      <c r="B1" s="53" t="s">
        <v>49</v>
      </c>
      <c r="C1" s="54" t="s">
        <v>1</v>
      </c>
      <c r="D1" s="55" t="s">
        <v>2</v>
      </c>
      <c r="E1" s="56" t="s">
        <v>50</v>
      </c>
      <c r="F1" s="57" t="s">
        <v>51</v>
      </c>
      <c r="G1" s="57" t="s">
        <v>52</v>
      </c>
      <c r="H1" s="60" t="s">
        <v>53</v>
      </c>
      <c r="I1" s="58" t="s">
        <v>7</v>
      </c>
      <c r="J1" s="58" t="s">
        <v>2</v>
      </c>
      <c r="K1" s="59" t="s">
        <v>54</v>
      </c>
      <c r="L1" s="59" t="s">
        <v>55</v>
      </c>
      <c r="M1" s="59" t="s">
        <v>56</v>
      </c>
      <c r="N1" s="58" t="s">
        <v>8</v>
      </c>
      <c r="O1" s="58" t="s">
        <v>9</v>
      </c>
      <c r="P1" s="61" t="s">
        <v>10</v>
      </c>
      <c r="Q1" s="62" t="s">
        <v>57</v>
      </c>
      <c r="R1" s="58" t="s">
        <v>2</v>
      </c>
    </row>
    <row r="2" spans="1:18" s="63" customFormat="1" ht="15">
      <c r="C2" s="64" t="s">
        <v>12</v>
      </c>
      <c r="D2" s="65" t="s">
        <v>12</v>
      </c>
      <c r="E2" s="66" t="s">
        <v>13</v>
      </c>
      <c r="F2" s="66" t="s">
        <v>13</v>
      </c>
      <c r="G2" s="66" t="s">
        <v>13</v>
      </c>
      <c r="H2" s="68" t="s">
        <v>58</v>
      </c>
      <c r="I2" s="67" t="s">
        <v>14</v>
      </c>
      <c r="J2" s="67" t="s">
        <v>14</v>
      </c>
      <c r="K2" s="67" t="s">
        <v>15</v>
      </c>
      <c r="L2" s="67" t="s">
        <v>15</v>
      </c>
      <c r="M2" s="67" t="s">
        <v>15</v>
      </c>
      <c r="N2" s="67" t="s">
        <v>15</v>
      </c>
      <c r="O2" s="67"/>
      <c r="P2" s="69"/>
      <c r="Q2" s="67" t="s">
        <v>16</v>
      </c>
      <c r="R2" s="67" t="s">
        <v>16</v>
      </c>
    </row>
    <row r="3" spans="1:18" s="63" customFormat="1" ht="15">
      <c r="C3" s="64"/>
      <c r="D3" s="65"/>
      <c r="E3" s="66"/>
      <c r="F3" s="66"/>
      <c r="G3" s="66"/>
      <c r="H3" s="68"/>
      <c r="I3" s="67"/>
      <c r="J3" s="67"/>
      <c r="K3" s="67"/>
      <c r="L3" s="67"/>
      <c r="M3" s="67"/>
      <c r="N3" s="67"/>
      <c r="O3" s="67"/>
      <c r="P3" s="69"/>
      <c r="Q3" s="67"/>
      <c r="R3" s="67"/>
    </row>
    <row r="4" spans="1:18" s="78" customFormat="1" ht="15">
      <c r="A4" s="70" t="s">
        <v>59</v>
      </c>
      <c r="B4" s="70">
        <v>295</v>
      </c>
      <c r="C4" s="71">
        <v>1.9683980143480455E-9</v>
      </c>
      <c r="D4" s="72">
        <v>1.9683980143480455E-11</v>
      </c>
      <c r="E4" s="73">
        <v>8.7799412414713285E-2</v>
      </c>
      <c r="F4" s="74">
        <v>1.8053590903822212</v>
      </c>
      <c r="G4" s="74">
        <v>0.18530042689420528</v>
      </c>
      <c r="H4" s="77" t="s">
        <v>189</v>
      </c>
      <c r="I4" s="75"/>
      <c r="J4" s="76" t="s">
        <v>60</v>
      </c>
      <c r="K4" s="75" t="s">
        <v>60</v>
      </c>
      <c r="L4" s="75" t="s">
        <v>60</v>
      </c>
      <c r="M4" s="75" t="s">
        <v>60</v>
      </c>
      <c r="N4" s="76" t="s">
        <v>60</v>
      </c>
      <c r="O4" s="75">
        <v>20.562314037533149</v>
      </c>
      <c r="P4" s="77">
        <v>0.6842606470235032</v>
      </c>
      <c r="Q4" s="76">
        <v>31.648856044116812</v>
      </c>
      <c r="R4" s="76">
        <v>2.5319084835293451</v>
      </c>
    </row>
    <row r="5" spans="1:18" s="78" customFormat="1" ht="15">
      <c r="A5" s="70" t="s">
        <v>61</v>
      </c>
      <c r="B5" s="70">
        <v>304</v>
      </c>
      <c r="C5" s="71">
        <v>2.0758571998067233E-9</v>
      </c>
      <c r="D5" s="72">
        <v>2.0758571998067232E-11</v>
      </c>
      <c r="E5" s="73">
        <v>0.10026376479313795</v>
      </c>
      <c r="F5" s="74">
        <v>2.0367224690509116</v>
      </c>
      <c r="G5" s="74">
        <v>0.20809107936361237</v>
      </c>
      <c r="H5" s="77" t="s">
        <v>189</v>
      </c>
      <c r="I5" s="75" t="s">
        <v>60</v>
      </c>
      <c r="J5" s="76" t="s">
        <v>60</v>
      </c>
      <c r="K5" s="75" t="s">
        <v>60</v>
      </c>
      <c r="L5" s="75" t="s">
        <v>60</v>
      </c>
      <c r="M5" s="75" t="s">
        <v>60</v>
      </c>
      <c r="N5" s="76" t="s">
        <v>60</v>
      </c>
      <c r="O5" s="75">
        <v>20.313644448251406</v>
      </c>
      <c r="P5" s="77">
        <v>0.68113053373959964</v>
      </c>
      <c r="Q5" s="76">
        <v>29.52352707693764</v>
      </c>
      <c r="R5" s="76">
        <v>2.3618821661550111</v>
      </c>
    </row>
    <row r="6" spans="1:18" s="78" customFormat="1" ht="15">
      <c r="A6" s="70" t="s">
        <v>62</v>
      </c>
      <c r="B6" s="70">
        <v>349</v>
      </c>
      <c r="C6" s="71">
        <v>1.0831161526519703E-9</v>
      </c>
      <c r="D6" s="72">
        <v>1.0831161526519703E-11</v>
      </c>
      <c r="E6" s="73">
        <v>4.9554082783000983E-2</v>
      </c>
      <c r="F6" s="74">
        <v>1.0350741056294432</v>
      </c>
      <c r="G6" s="74">
        <v>0.10668957211377736</v>
      </c>
      <c r="H6" s="77" t="s">
        <v>189</v>
      </c>
      <c r="I6" s="75" t="s">
        <v>60</v>
      </c>
      <c r="J6" s="76" t="s">
        <v>60</v>
      </c>
      <c r="K6" s="75" t="s">
        <v>60</v>
      </c>
      <c r="L6" s="75" t="s">
        <v>60</v>
      </c>
      <c r="M6" s="75" t="s">
        <v>60</v>
      </c>
      <c r="N6" s="76" t="s">
        <v>60</v>
      </c>
      <c r="O6" s="75">
        <v>20.887766405889664</v>
      </c>
      <c r="P6" s="77">
        <v>0.68716221401299526</v>
      </c>
      <c r="Q6" s="76">
        <v>30.455699961754675</v>
      </c>
      <c r="R6" s="76">
        <v>2.4364559969403738</v>
      </c>
    </row>
    <row r="7" spans="1:18" s="78" customFormat="1" ht="15">
      <c r="A7" s="70" t="s">
        <v>63</v>
      </c>
      <c r="B7" s="70">
        <v>311</v>
      </c>
      <c r="C7" s="71">
        <v>1.7497334255590973E-9</v>
      </c>
      <c r="D7" s="72">
        <v>1.7497334255590974E-11</v>
      </c>
      <c r="E7" s="73">
        <v>7.1034280394181873E-2</v>
      </c>
      <c r="F7" s="74">
        <v>1.5525502233409398</v>
      </c>
      <c r="G7" s="74">
        <v>0.17940063565611664</v>
      </c>
      <c r="H7" s="77" t="s">
        <v>189</v>
      </c>
      <c r="I7" s="75" t="s">
        <v>60</v>
      </c>
      <c r="J7" s="76" t="s">
        <v>60</v>
      </c>
      <c r="K7" s="75" t="s">
        <v>60</v>
      </c>
      <c r="L7" s="75" t="s">
        <v>60</v>
      </c>
      <c r="M7" s="75" t="s">
        <v>60</v>
      </c>
      <c r="N7" s="76" t="s">
        <v>60</v>
      </c>
      <c r="O7" s="75">
        <v>21.856351816694168</v>
      </c>
      <c r="P7" s="77">
        <v>0.77034817922589149</v>
      </c>
      <c r="Q7" s="76">
        <v>33.04638143674002</v>
      </c>
      <c r="R7" s="76">
        <v>2.6437105149392015</v>
      </c>
    </row>
    <row r="8" spans="1:18" s="78" customFormat="1" ht="15">
      <c r="A8" s="70" t="s">
        <v>64</v>
      </c>
      <c r="B8" s="70">
        <v>326</v>
      </c>
      <c r="C8" s="71">
        <v>2.325055863835833E-9</v>
      </c>
      <c r="D8" s="72">
        <v>2.3250558638358329E-11</v>
      </c>
      <c r="E8" s="73">
        <v>0.10728261387368203</v>
      </c>
      <c r="F8" s="74">
        <v>2.3343210114700117</v>
      </c>
      <c r="G8" s="74">
        <v>0.26861185456542219</v>
      </c>
      <c r="H8" s="77" t="s">
        <v>189</v>
      </c>
      <c r="I8" s="75" t="s">
        <v>60</v>
      </c>
      <c r="J8" s="76" t="s">
        <v>60</v>
      </c>
      <c r="K8" s="75" t="s">
        <v>60</v>
      </c>
      <c r="L8" s="75" t="s">
        <v>60</v>
      </c>
      <c r="M8" s="75" t="s">
        <v>60</v>
      </c>
      <c r="N8" s="76" t="s">
        <v>60</v>
      </c>
      <c r="O8" s="75">
        <v>21.758614254295814</v>
      </c>
      <c r="P8" s="77">
        <v>0.76713771940694364</v>
      </c>
      <c r="Q8" s="76">
        <v>29.184678671679055</v>
      </c>
      <c r="R8" s="76">
        <v>2.3347742937343243</v>
      </c>
    </row>
    <row r="9" spans="1:18" s="78" customFormat="1" ht="15">
      <c r="A9" s="70" t="s">
        <v>65</v>
      </c>
      <c r="B9" s="70">
        <v>353</v>
      </c>
      <c r="C9" s="71">
        <v>2.4602333078042623E-9</v>
      </c>
      <c r="D9" s="72">
        <v>2.4602333078042624E-11</v>
      </c>
      <c r="E9" s="73">
        <v>0.10354485696830659</v>
      </c>
      <c r="F9" s="74">
        <v>2.2660634536287203</v>
      </c>
      <c r="G9" s="74">
        <v>0.26227906874469992</v>
      </c>
      <c r="H9" s="77" t="s">
        <v>189</v>
      </c>
      <c r="I9" s="75" t="s">
        <v>60</v>
      </c>
      <c r="J9" s="76" t="s">
        <v>60</v>
      </c>
      <c r="K9" s="75" t="s">
        <v>60</v>
      </c>
      <c r="L9" s="75" t="s">
        <v>60</v>
      </c>
      <c r="M9" s="75" t="s">
        <v>60</v>
      </c>
      <c r="N9" s="76" t="s">
        <v>60</v>
      </c>
      <c r="O9" s="75">
        <v>21.884847977744812</v>
      </c>
      <c r="P9" s="77">
        <v>0.77161437035873526</v>
      </c>
      <c r="Q9" s="76">
        <v>31.841486502744104</v>
      </c>
      <c r="R9" s="76">
        <v>2.5473189202195283</v>
      </c>
    </row>
    <row r="10" spans="1:18" s="78" customFormat="1" ht="15">
      <c r="A10" s="70" t="s">
        <v>66</v>
      </c>
      <c r="B10" s="70">
        <v>363</v>
      </c>
      <c r="C10" s="71">
        <v>1.4481439995226406E-9</v>
      </c>
      <c r="D10" s="72">
        <v>1.4481439995226407E-11</v>
      </c>
      <c r="E10" s="73">
        <v>5.8406914532094727E-2</v>
      </c>
      <c r="F10" s="74">
        <v>1.2952696139348594</v>
      </c>
      <c r="G10" s="74">
        <v>0.1497607289790763</v>
      </c>
      <c r="H10" s="77" t="s">
        <v>189</v>
      </c>
      <c r="I10" s="75" t="s">
        <v>60</v>
      </c>
      <c r="J10" s="76" t="s">
        <v>60</v>
      </c>
      <c r="K10" s="75" t="s">
        <v>60</v>
      </c>
      <c r="L10" s="75" t="s">
        <v>60</v>
      </c>
      <c r="M10" s="75" t="s">
        <v>60</v>
      </c>
      <c r="N10" s="76" t="s">
        <v>60</v>
      </c>
      <c r="O10" s="75">
        <v>22.17664850662683</v>
      </c>
      <c r="P10" s="77">
        <v>0.77080852443336922</v>
      </c>
      <c r="Q10" s="76">
        <v>32.860056676716141</v>
      </c>
      <c r="R10" s="76">
        <v>2.6288045341372914</v>
      </c>
    </row>
    <row r="11" spans="1:18" s="78" customFormat="1" ht="15">
      <c r="A11" s="70" t="s">
        <v>67</v>
      </c>
      <c r="B11" s="70">
        <v>369</v>
      </c>
      <c r="C11" s="71">
        <v>2.2976586415534715E-9</v>
      </c>
      <c r="D11" s="72">
        <v>2.2976586415534715E-11</v>
      </c>
      <c r="E11" s="73">
        <v>0.11147961478994911</v>
      </c>
      <c r="F11" s="74">
        <v>2.4216867991457751</v>
      </c>
      <c r="G11" s="74">
        <v>0.25129043241761129</v>
      </c>
      <c r="H11" s="77" t="s">
        <v>189</v>
      </c>
      <c r="I11" s="75" t="s">
        <v>60</v>
      </c>
      <c r="J11" s="76" t="s">
        <v>60</v>
      </c>
      <c r="K11" s="75" t="s">
        <v>60</v>
      </c>
      <c r="L11" s="75" t="s">
        <v>60</v>
      </c>
      <c r="M11" s="75" t="s">
        <v>60</v>
      </c>
      <c r="N11" s="76" t="s">
        <v>60</v>
      </c>
      <c r="O11" s="75">
        <v>21.723135693541273</v>
      </c>
      <c r="P11" s="77">
        <v>0.69177795825689592</v>
      </c>
      <c r="Q11" s="76">
        <v>27.794284609961174</v>
      </c>
      <c r="R11" s="76">
        <v>2.2235427687968938</v>
      </c>
    </row>
    <row r="12" spans="1:18" s="78" customFormat="1" ht="15">
      <c r="A12" s="70" t="s">
        <v>68</v>
      </c>
      <c r="B12" s="70">
        <v>374</v>
      </c>
      <c r="C12" s="71">
        <v>1.9478944034905154E-9</v>
      </c>
      <c r="D12" s="72">
        <v>1.9478944034905156E-11</v>
      </c>
      <c r="E12" s="73">
        <v>8.3455715974847564E-2</v>
      </c>
      <c r="F12" s="74">
        <v>1.8303063709717753</v>
      </c>
      <c r="G12" s="74">
        <v>0.2055026145895158</v>
      </c>
      <c r="H12" s="77" t="s">
        <v>189</v>
      </c>
      <c r="I12" s="75" t="s">
        <v>60</v>
      </c>
      <c r="J12" s="76" t="s">
        <v>60</v>
      </c>
      <c r="K12" s="75" t="s">
        <v>60</v>
      </c>
      <c r="L12" s="75" t="s">
        <v>60</v>
      </c>
      <c r="M12" s="75" t="s">
        <v>60</v>
      </c>
      <c r="N12" s="76" t="s">
        <v>60</v>
      </c>
      <c r="O12" s="75">
        <v>21.931468079710744</v>
      </c>
      <c r="P12" s="77">
        <v>0.7485180909190523</v>
      </c>
      <c r="Q12" s="76">
        <v>31.223888231890616</v>
      </c>
      <c r="R12" s="76">
        <v>2.4979110585512494</v>
      </c>
    </row>
    <row r="13" spans="1:18" s="78" customFormat="1" ht="15">
      <c r="A13" s="70" t="s">
        <v>69</v>
      </c>
      <c r="B13" s="70">
        <v>380</v>
      </c>
      <c r="C13" s="71">
        <v>5.0655463656587439E-9</v>
      </c>
      <c r="D13" s="72">
        <v>5.065546365658744E-11</v>
      </c>
      <c r="E13" s="73">
        <v>0.21752267139345471</v>
      </c>
      <c r="F13" s="74">
        <v>4.891987650299737</v>
      </c>
      <c r="G13" s="74">
        <v>0.51127777977748745</v>
      </c>
      <c r="H13" s="77" t="s">
        <v>189</v>
      </c>
      <c r="I13" s="75" t="s">
        <v>60</v>
      </c>
      <c r="J13" s="76" t="s">
        <v>60</v>
      </c>
      <c r="K13" s="75" t="s">
        <v>60</v>
      </c>
      <c r="L13" s="75" t="s">
        <v>60</v>
      </c>
      <c r="M13" s="75" t="s">
        <v>60</v>
      </c>
      <c r="N13" s="76" t="s">
        <v>60</v>
      </c>
      <c r="O13" s="75">
        <v>22.489553015148093</v>
      </c>
      <c r="P13" s="77">
        <v>0.69675534271658945</v>
      </c>
      <c r="Q13" s="76">
        <v>30.503429689341846</v>
      </c>
      <c r="R13" s="76">
        <v>2.4402743751473479</v>
      </c>
    </row>
    <row r="14" spans="1:18" s="78" customFormat="1" ht="15">
      <c r="A14" s="70" t="s">
        <v>70</v>
      </c>
      <c r="B14" s="70">
        <v>388</v>
      </c>
      <c r="C14" s="71">
        <v>2.3511108539164554E-9</v>
      </c>
      <c r="D14" s="72">
        <v>2.3511108539164554E-11</v>
      </c>
      <c r="E14" s="73">
        <v>9.7984327586885328E-2</v>
      </c>
      <c r="F14" s="74">
        <v>2.1786639754122228</v>
      </c>
      <c r="G14" s="74">
        <v>0.24632033254311048</v>
      </c>
      <c r="H14" s="77" t="s">
        <v>189</v>
      </c>
      <c r="I14" s="75" t="s">
        <v>60</v>
      </c>
      <c r="J14" s="76" t="s">
        <v>60</v>
      </c>
      <c r="K14" s="75" t="s">
        <v>60</v>
      </c>
      <c r="L14" s="75" t="s">
        <v>60</v>
      </c>
      <c r="M14" s="75" t="s">
        <v>60</v>
      </c>
      <c r="N14" s="76" t="s">
        <v>60</v>
      </c>
      <c r="O14" s="75">
        <v>22.234820905214082</v>
      </c>
      <c r="P14" s="77">
        <v>0.75373511877924937</v>
      </c>
      <c r="Q14" s="76">
        <v>31.731212140575952</v>
      </c>
      <c r="R14" s="76">
        <v>2.5384969712460763</v>
      </c>
    </row>
    <row r="15" spans="1:18" s="78" customFormat="1" ht="15">
      <c r="A15" s="70" t="s">
        <v>71</v>
      </c>
      <c r="B15" s="70">
        <v>394</v>
      </c>
      <c r="C15" s="71">
        <v>2.1670378428244556E-9</v>
      </c>
      <c r="D15" s="72">
        <v>2.1670378428244557E-11</v>
      </c>
      <c r="E15" s="73">
        <v>9.0955192946457611E-2</v>
      </c>
      <c r="F15" s="74">
        <v>1.9920316446418846</v>
      </c>
      <c r="G15" s="74">
        <v>0.23836688579317517</v>
      </c>
      <c r="H15" s="77" t="s">
        <v>189</v>
      </c>
      <c r="I15" s="75" t="s">
        <v>60</v>
      </c>
      <c r="J15" s="76" t="s">
        <v>60</v>
      </c>
      <c r="K15" s="75" t="s">
        <v>60</v>
      </c>
      <c r="L15" s="75" t="s">
        <v>60</v>
      </c>
      <c r="M15" s="75" t="s">
        <v>60</v>
      </c>
      <c r="N15" s="76" t="s">
        <v>60</v>
      </c>
      <c r="O15" s="75">
        <v>21.901241480676418</v>
      </c>
      <c r="P15" s="77">
        <v>0.79773460237384042</v>
      </c>
      <c r="Q15" s="76">
        <v>31.908372050510817</v>
      </c>
      <c r="R15" s="76">
        <v>2.5526697640408655</v>
      </c>
    </row>
    <row r="16" spans="1:18" s="78" customFormat="1" ht="15">
      <c r="A16" s="70" t="s">
        <v>72</v>
      </c>
      <c r="B16" s="70">
        <v>400</v>
      </c>
      <c r="C16" s="71">
        <v>2.3543376618694752E-9</v>
      </c>
      <c r="D16" s="72">
        <v>2.3543376618694751E-11</v>
      </c>
      <c r="E16" s="73">
        <v>0.10572889676089171</v>
      </c>
      <c r="F16" s="74">
        <v>2.2318756614459789</v>
      </c>
      <c r="G16" s="74">
        <v>0.22123374380448782</v>
      </c>
      <c r="H16" s="77" t="s">
        <v>189</v>
      </c>
      <c r="I16" s="75" t="s">
        <v>60</v>
      </c>
      <c r="J16" s="76" t="s">
        <v>60</v>
      </c>
      <c r="K16" s="75" t="s">
        <v>60</v>
      </c>
      <c r="L16" s="75" t="s">
        <v>60</v>
      </c>
      <c r="M16" s="75" t="s">
        <v>60</v>
      </c>
      <c r="N16" s="76" t="s">
        <v>60</v>
      </c>
      <c r="O16" s="75">
        <v>21.109419750150387</v>
      </c>
      <c r="P16" s="77">
        <v>0.66083055200651508</v>
      </c>
      <c r="Q16" s="76">
        <v>30.756756948503082</v>
      </c>
      <c r="R16" s="76">
        <v>2.4605405558802467</v>
      </c>
    </row>
    <row r="17" spans="1:18" s="78" customFormat="1" ht="15">
      <c r="A17" s="70" t="s">
        <v>73</v>
      </c>
      <c r="B17" s="70">
        <v>401</v>
      </c>
      <c r="C17" s="71">
        <v>4.6971008989137941E-9</v>
      </c>
      <c r="D17" s="72">
        <v>4.6971008989137944E-11</v>
      </c>
      <c r="E17" s="73">
        <v>0.20009108721430396</v>
      </c>
      <c r="F17" s="74">
        <v>4.5836487208734233</v>
      </c>
      <c r="G17" s="74">
        <v>0.42657967861914714</v>
      </c>
      <c r="H17" s="77" t="s">
        <v>189</v>
      </c>
      <c r="I17" s="75" t="s">
        <v>60</v>
      </c>
      <c r="J17" s="76" t="s">
        <v>60</v>
      </c>
      <c r="K17" s="75" t="s">
        <v>60</v>
      </c>
      <c r="L17" s="75" t="s">
        <v>60</v>
      </c>
      <c r="M17" s="75" t="s">
        <v>60</v>
      </c>
      <c r="N17" s="76" t="s">
        <v>60</v>
      </c>
      <c r="O17" s="75">
        <v>22.90781056111804</v>
      </c>
      <c r="P17" s="77">
        <v>0.62043683914454595</v>
      </c>
      <c r="Q17" s="76">
        <v>30.276554155412075</v>
      </c>
      <c r="R17" s="76">
        <v>2.4221243324329662</v>
      </c>
    </row>
    <row r="18" spans="1:18" s="78" customFormat="1" ht="15">
      <c r="A18" s="70" t="s">
        <v>74</v>
      </c>
      <c r="B18" s="70">
        <v>408</v>
      </c>
      <c r="C18" s="71">
        <v>6.2765408119358297E-9</v>
      </c>
      <c r="D18" s="72">
        <v>6.2765408119358303E-11</v>
      </c>
      <c r="E18" s="73">
        <v>0.26652699336612945</v>
      </c>
      <c r="F18" s="74">
        <v>5.9537669152259207</v>
      </c>
      <c r="G18" s="74">
        <v>0.56245041163289988</v>
      </c>
      <c r="H18" s="77" t="s">
        <v>189</v>
      </c>
      <c r="I18" s="75" t="s">
        <v>60</v>
      </c>
      <c r="J18" s="76" t="s">
        <v>60</v>
      </c>
      <c r="K18" s="75" t="s">
        <v>60</v>
      </c>
      <c r="L18" s="75" t="s">
        <v>60</v>
      </c>
      <c r="M18" s="75" t="s">
        <v>60</v>
      </c>
      <c r="N18" s="76" t="s">
        <v>60</v>
      </c>
      <c r="O18" s="75">
        <v>22.338326186148063</v>
      </c>
      <c r="P18" s="77">
        <v>0.62979781779779587</v>
      </c>
      <c r="Q18" s="76">
        <v>31.023423940044577</v>
      </c>
      <c r="R18" s="76">
        <v>2.481873915203566</v>
      </c>
    </row>
    <row r="19" spans="1:18" s="78" customFormat="1" ht="15">
      <c r="A19" s="70" t="s">
        <v>75</v>
      </c>
      <c r="B19" s="70">
        <v>409</v>
      </c>
      <c r="C19" s="71">
        <v>6.8946557182800622E-9</v>
      </c>
      <c r="D19" s="72">
        <v>6.8946557182800622E-11</v>
      </c>
      <c r="E19" s="73">
        <v>0.29329776263943974</v>
      </c>
      <c r="F19" s="74">
        <v>6.3960386857790636</v>
      </c>
      <c r="G19" s="74">
        <v>0.68418472099658167</v>
      </c>
      <c r="H19" s="77" t="s">
        <v>189</v>
      </c>
      <c r="I19" s="75" t="s">
        <v>60</v>
      </c>
      <c r="J19" s="76" t="s">
        <v>60</v>
      </c>
      <c r="K19" s="75" t="s">
        <v>60</v>
      </c>
      <c r="L19" s="75" t="s">
        <v>60</v>
      </c>
      <c r="M19" s="75" t="s">
        <v>60</v>
      </c>
      <c r="N19" s="76" t="s">
        <v>60</v>
      </c>
      <c r="O19" s="75">
        <v>21.8073217750451</v>
      </c>
      <c r="P19" s="77">
        <v>0.71313381569313761</v>
      </c>
      <c r="Q19" s="76">
        <v>31.597811061820416</v>
      </c>
      <c r="R19" s="76">
        <v>2.5278248849456335</v>
      </c>
    </row>
    <row r="20" spans="1:18" s="78" customFormat="1" ht="15">
      <c r="A20" s="70" t="s">
        <v>76</v>
      </c>
      <c r="B20" s="70">
        <v>417</v>
      </c>
      <c r="C20" s="71">
        <v>5.4517643940592757E-9</v>
      </c>
      <c r="D20" s="72">
        <v>5.4517643940592761E-11</v>
      </c>
      <c r="E20" s="73">
        <v>0.23357132809946046</v>
      </c>
      <c r="F20" s="74">
        <v>5.1459805506321628</v>
      </c>
      <c r="G20" s="74">
        <v>0.54543499454406685</v>
      </c>
      <c r="H20" s="77" t="s">
        <v>189</v>
      </c>
      <c r="I20" s="75" t="s">
        <v>60</v>
      </c>
      <c r="J20" s="76" t="s">
        <v>60</v>
      </c>
      <c r="K20" s="75" t="s">
        <v>60</v>
      </c>
      <c r="L20" s="75" t="s">
        <v>60</v>
      </c>
      <c r="M20" s="75" t="s">
        <v>60</v>
      </c>
      <c r="N20" s="76" t="s">
        <v>60</v>
      </c>
      <c r="O20" s="75">
        <v>22.031730488944589</v>
      </c>
      <c r="P20" s="77">
        <v>0.70661621457425627</v>
      </c>
      <c r="Q20" s="76">
        <v>31.106144686056616</v>
      </c>
      <c r="R20" s="76">
        <v>2.4884915748845295</v>
      </c>
    </row>
    <row r="21" spans="1:18" s="78" customFormat="1" ht="15">
      <c r="A21" s="70" t="s">
        <v>77</v>
      </c>
      <c r="B21" s="70">
        <v>426</v>
      </c>
      <c r="C21" s="71">
        <v>4.2255091101834875E-9</v>
      </c>
      <c r="D21" s="72">
        <v>4.2255091101834879E-11</v>
      </c>
      <c r="E21" s="73">
        <v>0.19144839533000435</v>
      </c>
      <c r="F21" s="74">
        <v>4.2017939034040257</v>
      </c>
      <c r="G21" s="74">
        <v>0.32154667993594671</v>
      </c>
      <c r="H21" s="77" t="s">
        <v>189</v>
      </c>
      <c r="I21" s="75" t="s">
        <v>60</v>
      </c>
      <c r="J21" s="76" t="s">
        <v>60</v>
      </c>
      <c r="K21" s="75" t="s">
        <v>60</v>
      </c>
      <c r="L21" s="75" t="s">
        <v>60</v>
      </c>
      <c r="M21" s="75" t="s">
        <v>60</v>
      </c>
      <c r="N21" s="76" t="s">
        <v>60</v>
      </c>
      <c r="O21" s="75">
        <v>21.947396822842464</v>
      </c>
      <c r="P21" s="77">
        <v>0.5101736501568217</v>
      </c>
      <c r="Q21" s="76">
        <v>29.512667458871427</v>
      </c>
      <c r="R21" s="76">
        <v>2.3610133967097142</v>
      </c>
    </row>
    <row r="22" spans="1:18" s="78" customFormat="1" ht="15">
      <c r="A22" s="70" t="s">
        <v>78</v>
      </c>
      <c r="B22" s="70">
        <v>444</v>
      </c>
      <c r="C22" s="71">
        <v>2.1700559187024029E-9</v>
      </c>
      <c r="D22" s="72">
        <v>2.170055918702403E-11</v>
      </c>
      <c r="E22" s="73">
        <v>9.6676245834830907E-2</v>
      </c>
      <c r="F22" s="74">
        <v>1.9922688611182264</v>
      </c>
      <c r="G22" s="74">
        <v>0.21680632709723943</v>
      </c>
      <c r="H22" s="77" t="s">
        <v>189</v>
      </c>
      <c r="I22" s="75" t="s">
        <v>60</v>
      </c>
      <c r="J22" s="76" t="s">
        <v>60</v>
      </c>
      <c r="K22" s="75" t="s">
        <v>60</v>
      </c>
      <c r="L22" s="75" t="s">
        <v>60</v>
      </c>
      <c r="M22" s="75" t="s">
        <v>60</v>
      </c>
      <c r="N22" s="76" t="s">
        <v>60</v>
      </c>
      <c r="O22" s="75">
        <v>20.607635763204655</v>
      </c>
      <c r="P22" s="77">
        <v>0.72549219745889704</v>
      </c>
      <c r="Q22" s="76">
        <v>31.628836074630403</v>
      </c>
      <c r="R22" s="76">
        <v>2.5303068859704321</v>
      </c>
    </row>
    <row r="23" spans="1:18" s="78" customFormat="1" ht="15">
      <c r="A23" s="70" t="s">
        <v>79</v>
      </c>
      <c r="B23" s="70">
        <v>455</v>
      </c>
      <c r="C23" s="71">
        <v>3.8043657247087564E-9</v>
      </c>
      <c r="D23" s="72">
        <v>3.8043657247087563E-11</v>
      </c>
      <c r="E23" s="73">
        <v>0.17719356321263058</v>
      </c>
      <c r="F23" s="74">
        <v>3.8445078560993831</v>
      </c>
      <c r="G23" s="74">
        <v>0.38728494042354977</v>
      </c>
      <c r="H23" s="77" t="s">
        <v>189</v>
      </c>
      <c r="I23" s="75" t="s">
        <v>60</v>
      </c>
      <c r="J23" s="76" t="s">
        <v>60</v>
      </c>
      <c r="K23" s="75" t="s">
        <v>60</v>
      </c>
      <c r="L23" s="75" t="s">
        <v>60</v>
      </c>
      <c r="M23" s="75" t="s">
        <v>60</v>
      </c>
      <c r="N23" s="76" t="s">
        <v>60</v>
      </c>
      <c r="O23" s="75">
        <v>21.696656393133257</v>
      </c>
      <c r="P23" s="77">
        <v>0.67158130493281043</v>
      </c>
      <c r="Q23" s="76">
        <v>28.983361338740867</v>
      </c>
      <c r="R23" s="76">
        <v>2.3186689070992692</v>
      </c>
    </row>
    <row r="24" spans="1:18" s="78" customFormat="1" ht="15">
      <c r="A24" s="70" t="s">
        <v>80</v>
      </c>
      <c r="B24" s="70">
        <v>465</v>
      </c>
      <c r="C24" s="71">
        <v>2.4299159495380281E-9</v>
      </c>
      <c r="D24" s="72">
        <v>2.4299159495380282E-11</v>
      </c>
      <c r="E24" s="73">
        <v>0.10788567164704699</v>
      </c>
      <c r="F24" s="74">
        <v>2.3234345275709876</v>
      </c>
      <c r="G24" s="74">
        <v>0.2294823473200093</v>
      </c>
      <c r="H24" s="77" t="s">
        <v>189</v>
      </c>
      <c r="I24" s="75" t="s">
        <v>60</v>
      </c>
      <c r="J24" s="76" t="s">
        <v>60</v>
      </c>
      <c r="K24" s="75" t="s">
        <v>60</v>
      </c>
      <c r="L24" s="75" t="s">
        <v>60</v>
      </c>
      <c r="M24" s="75" t="s">
        <v>60</v>
      </c>
      <c r="N24" s="76" t="s">
        <v>60</v>
      </c>
      <c r="O24" s="75">
        <v>21.536080668545235</v>
      </c>
      <c r="P24" s="77">
        <v>0.65845725253387255</v>
      </c>
      <c r="Q24" s="76">
        <v>30.59449539855661</v>
      </c>
      <c r="R24" s="76">
        <v>2.4475596318845287</v>
      </c>
    </row>
    <row r="25" spans="1:18" s="78" customFormat="1" ht="15">
      <c r="A25" s="70" t="s">
        <v>81</v>
      </c>
      <c r="B25" s="70">
        <v>466</v>
      </c>
      <c r="C25" s="71">
        <v>1.3913142329518995E-9</v>
      </c>
      <c r="D25" s="72">
        <v>1.3913142329518995E-11</v>
      </c>
      <c r="E25" s="73">
        <v>6.3155898612144948E-2</v>
      </c>
      <c r="F25" s="74">
        <v>1.2632682934162176</v>
      </c>
      <c r="G25" s="74">
        <v>0.15073072055949829</v>
      </c>
      <c r="H25" s="77" t="s">
        <v>189</v>
      </c>
      <c r="I25" s="75" t="s">
        <v>60</v>
      </c>
      <c r="J25" s="76" t="s">
        <v>60</v>
      </c>
      <c r="K25" s="75" t="s">
        <v>60</v>
      </c>
      <c r="L25" s="75" t="s">
        <v>60</v>
      </c>
      <c r="M25" s="75" t="s">
        <v>60</v>
      </c>
      <c r="N25" s="76" t="s">
        <v>60</v>
      </c>
      <c r="O25" s="75">
        <v>20.002380160469915</v>
      </c>
      <c r="P25" s="77">
        <v>0.79545372557337934</v>
      </c>
      <c r="Q25" s="76">
        <v>31.815297366144513</v>
      </c>
      <c r="R25" s="76">
        <v>2.545223789291561</v>
      </c>
    </row>
    <row r="26" spans="1:18" s="78" customFormat="1" ht="15">
      <c r="A26" s="70" t="s">
        <v>82</v>
      </c>
      <c r="B26" s="70">
        <v>474</v>
      </c>
      <c r="C26" s="71">
        <v>8.7050787498853514E-10</v>
      </c>
      <c r="D26" s="72">
        <v>8.7050787498853523E-12</v>
      </c>
      <c r="E26" s="73">
        <v>3.824922540707381E-2</v>
      </c>
      <c r="F26" s="74">
        <v>0.77468499311913019</v>
      </c>
      <c r="G26" s="74">
        <v>8.8626684230788802E-2</v>
      </c>
      <c r="H26" s="77" t="s">
        <v>189</v>
      </c>
      <c r="I26" s="75" t="s">
        <v>60</v>
      </c>
      <c r="J26" s="76" t="s">
        <v>60</v>
      </c>
      <c r="K26" s="75" t="s">
        <v>60</v>
      </c>
      <c r="L26" s="75" t="s">
        <v>60</v>
      </c>
      <c r="M26" s="75" t="s">
        <v>60</v>
      </c>
      <c r="N26" s="76" t="s">
        <v>60</v>
      </c>
      <c r="O26" s="75">
        <v>20.253612586252792</v>
      </c>
      <c r="P26" s="77">
        <v>0.76269008279050599</v>
      </c>
      <c r="Q26" s="76">
        <v>32.531590390518026</v>
      </c>
      <c r="R26" s="76">
        <v>2.6025272312414423</v>
      </c>
    </row>
    <row r="27" spans="1:18" s="78" customFormat="1" ht="15">
      <c r="A27" s="70" t="s">
        <v>83</v>
      </c>
      <c r="B27" s="70">
        <v>475</v>
      </c>
      <c r="C27" s="71">
        <v>1.8436514482833624E-9</v>
      </c>
      <c r="D27" s="72">
        <v>1.8436514482833625E-11</v>
      </c>
      <c r="E27" s="73">
        <v>8.2157254841579791E-2</v>
      </c>
      <c r="F27" s="74">
        <v>1.63530520736948</v>
      </c>
      <c r="G27" s="74">
        <v>0.19416577274399194</v>
      </c>
      <c r="H27" s="77" t="s">
        <v>189</v>
      </c>
      <c r="I27" s="75" t="s">
        <v>60</v>
      </c>
      <c r="J27" s="76" t="s">
        <v>60</v>
      </c>
      <c r="K27" s="75" t="s">
        <v>60</v>
      </c>
      <c r="L27" s="75" t="s">
        <v>60</v>
      </c>
      <c r="M27" s="75" t="s">
        <v>60</v>
      </c>
      <c r="N27" s="76" t="s">
        <v>60</v>
      </c>
      <c r="O27" s="75">
        <v>19.904574593233026</v>
      </c>
      <c r="P27" s="77">
        <v>0.79155773437678634</v>
      </c>
      <c r="Q27" s="76">
        <v>32.539792607497091</v>
      </c>
      <c r="R27" s="76">
        <v>2.6031834085997674</v>
      </c>
    </row>
    <row r="28" spans="1:18" s="78" customFormat="1" ht="15">
      <c r="A28" s="70" t="s">
        <v>84</v>
      </c>
      <c r="B28" s="70">
        <v>479</v>
      </c>
      <c r="C28" s="71">
        <v>1.6959764917443726E-9</v>
      </c>
      <c r="D28" s="72">
        <v>1.6959764917443726E-11</v>
      </c>
      <c r="E28" s="73">
        <v>7.3514700271655839E-2</v>
      </c>
      <c r="F28" s="74">
        <v>1.5317133796581637</v>
      </c>
      <c r="G28" s="74">
        <v>0.14833925565948991</v>
      </c>
      <c r="H28" s="77" t="s">
        <v>189</v>
      </c>
      <c r="I28" s="75" t="s">
        <v>60</v>
      </c>
      <c r="J28" s="76" t="s">
        <v>60</v>
      </c>
      <c r="K28" s="75" t="s">
        <v>60</v>
      </c>
      <c r="L28" s="75" t="s">
        <v>60</v>
      </c>
      <c r="M28" s="75" t="s">
        <v>60</v>
      </c>
      <c r="N28" s="76" t="s">
        <v>60</v>
      </c>
      <c r="O28" s="75">
        <v>20.835470647341094</v>
      </c>
      <c r="P28" s="77">
        <v>0.64563539379930712</v>
      </c>
      <c r="Q28" s="76">
        <v>32.213308200189068</v>
      </c>
      <c r="R28" s="76">
        <v>2.5770646560151254</v>
      </c>
    </row>
    <row r="29" spans="1:18" s="78" customFormat="1" ht="15">
      <c r="A29" s="70" t="s">
        <v>85</v>
      </c>
      <c r="B29" s="70">
        <v>480</v>
      </c>
      <c r="C29" s="71">
        <v>1.0142084385675246E-9</v>
      </c>
      <c r="D29" s="72">
        <v>1.0142084385675246E-11</v>
      </c>
      <c r="E29" s="73">
        <v>4.6140055599729862E-2</v>
      </c>
      <c r="F29" s="74">
        <v>0.89326144102856486</v>
      </c>
      <c r="G29" s="74">
        <v>0.1089324863922419</v>
      </c>
      <c r="H29" s="77" t="s">
        <v>189</v>
      </c>
      <c r="I29" s="75" t="s">
        <v>60</v>
      </c>
      <c r="J29" s="76" t="s">
        <v>60</v>
      </c>
      <c r="K29" s="75" t="s">
        <v>60</v>
      </c>
      <c r="L29" s="75" t="s">
        <v>60</v>
      </c>
      <c r="M29" s="75" t="s">
        <v>60</v>
      </c>
      <c r="N29" s="76" t="s">
        <v>60</v>
      </c>
      <c r="O29" s="75">
        <v>19.359782501731416</v>
      </c>
      <c r="P29" s="77">
        <v>0.8129944298413484</v>
      </c>
      <c r="Q29" s="76">
        <v>32.609109700170777</v>
      </c>
      <c r="R29" s="76">
        <v>2.6087287760136624</v>
      </c>
    </row>
    <row r="30" spans="1:18" s="78" customFormat="1" ht="15">
      <c r="A30" s="70" t="s">
        <v>86</v>
      </c>
      <c r="B30" s="70">
        <v>488</v>
      </c>
      <c r="C30" s="71">
        <v>1.8727717384513585E-9</v>
      </c>
      <c r="D30" s="72">
        <v>1.8727717384513586E-11</v>
      </c>
      <c r="E30" s="73">
        <v>8.7054912786348013E-2</v>
      </c>
      <c r="F30" s="74">
        <v>1.6823350459243882</v>
      </c>
      <c r="G30" s="74">
        <v>0.20003524485054272</v>
      </c>
      <c r="H30" s="77" t="s">
        <v>189</v>
      </c>
      <c r="I30" s="75" t="s">
        <v>60</v>
      </c>
      <c r="J30" s="76" t="s">
        <v>60</v>
      </c>
      <c r="K30" s="75" t="s">
        <v>60</v>
      </c>
      <c r="L30" s="75" t="s">
        <v>60</v>
      </c>
      <c r="M30" s="75" t="s">
        <v>60</v>
      </c>
      <c r="N30" s="76" t="s">
        <v>60</v>
      </c>
      <c r="O30" s="75">
        <v>19.324986862639332</v>
      </c>
      <c r="P30" s="77">
        <v>0.79268888931150205</v>
      </c>
      <c r="Q30" s="76">
        <v>31.961562589248924</v>
      </c>
      <c r="R30" s="76">
        <v>2.5569250071399141</v>
      </c>
    </row>
    <row r="31" spans="1:18" s="78" customFormat="1" ht="15">
      <c r="A31" s="70" t="s">
        <v>87</v>
      </c>
      <c r="B31" s="70">
        <v>491</v>
      </c>
      <c r="C31" s="71">
        <v>1.7614126959863435E-9</v>
      </c>
      <c r="D31" s="72">
        <v>1.7614126959863435E-11</v>
      </c>
      <c r="E31" s="73">
        <v>8.5034182141315209E-2</v>
      </c>
      <c r="F31" s="74">
        <v>1.5724216239434279</v>
      </c>
      <c r="G31" s="74">
        <v>0.16843387855382314</v>
      </c>
      <c r="H31" s="77" t="s">
        <v>189</v>
      </c>
      <c r="I31" s="75" t="s">
        <v>60</v>
      </c>
      <c r="J31" s="76" t="s">
        <v>60</v>
      </c>
      <c r="K31" s="75" t="s">
        <v>60</v>
      </c>
      <c r="L31" s="75" t="s">
        <v>60</v>
      </c>
      <c r="M31" s="75" t="s">
        <v>60</v>
      </c>
      <c r="N31" s="76" t="s">
        <v>60</v>
      </c>
      <c r="O31" s="75">
        <v>18.491641647476278</v>
      </c>
      <c r="P31" s="77">
        <v>0.7141166889298346</v>
      </c>
      <c r="Q31" s="76">
        <v>31.905530210625184</v>
      </c>
      <c r="R31" s="76">
        <v>2.5524424168500146</v>
      </c>
    </row>
    <row r="32" spans="1:18" s="78" customFormat="1" ht="15">
      <c r="A32" s="70" t="s">
        <v>88</v>
      </c>
      <c r="B32" s="70">
        <v>492</v>
      </c>
      <c r="C32" s="71">
        <v>1.3657867733016817E-9</v>
      </c>
      <c r="D32" s="72">
        <v>1.3657867733016817E-11</v>
      </c>
      <c r="E32" s="73">
        <v>6.0745406113073393E-2</v>
      </c>
      <c r="F32" s="74">
        <v>1.2067266386992914</v>
      </c>
      <c r="G32" s="74">
        <v>0.13784159337599328</v>
      </c>
      <c r="H32" s="77" t="s">
        <v>189</v>
      </c>
      <c r="I32" s="75" t="s">
        <v>60</v>
      </c>
      <c r="J32" s="76" t="s">
        <v>60</v>
      </c>
      <c r="K32" s="75" t="s">
        <v>60</v>
      </c>
      <c r="L32" s="75" t="s">
        <v>60</v>
      </c>
      <c r="M32" s="75" t="s">
        <v>60</v>
      </c>
      <c r="N32" s="76" t="s">
        <v>60</v>
      </c>
      <c r="O32" s="75">
        <v>19.865315188658922</v>
      </c>
      <c r="P32" s="77">
        <v>0.7615179166264765</v>
      </c>
      <c r="Q32" s="76">
        <v>32.656275792087655</v>
      </c>
      <c r="R32" s="76">
        <v>2.6125020633670126</v>
      </c>
    </row>
    <row r="33" spans="1:18" s="78" customFormat="1" ht="15">
      <c r="A33" s="70" t="s">
        <v>89</v>
      </c>
      <c r="B33" s="70">
        <v>503</v>
      </c>
      <c r="C33" s="71">
        <v>8.6434855915212138E-10</v>
      </c>
      <c r="D33" s="72">
        <v>8.643485591521214E-12</v>
      </c>
      <c r="E33" s="73">
        <v>3.843999602216721E-2</v>
      </c>
      <c r="F33" s="74">
        <v>0.78415026056641612</v>
      </c>
      <c r="G33" s="74">
        <v>7.3964413774790141E-2</v>
      </c>
      <c r="H33" s="77" t="s">
        <v>189</v>
      </c>
      <c r="I33" s="75" t="s">
        <v>60</v>
      </c>
      <c r="J33" s="76" t="s">
        <v>60</v>
      </c>
      <c r="K33" s="75" t="s">
        <v>60</v>
      </c>
      <c r="L33" s="75" t="s">
        <v>60</v>
      </c>
      <c r="M33" s="75" t="s">
        <v>60</v>
      </c>
      <c r="N33" s="76" t="s">
        <v>60</v>
      </c>
      <c r="O33" s="75">
        <v>20.399332510706291</v>
      </c>
      <c r="P33" s="77">
        <v>0.62882857614018473</v>
      </c>
      <c r="Q33" s="76">
        <v>31.953743406547144</v>
      </c>
      <c r="R33" s="76">
        <v>2.5562994725237718</v>
      </c>
    </row>
    <row r="34" spans="1:18" s="78" customFormat="1" ht="15">
      <c r="A34" s="70" t="s">
        <v>90</v>
      </c>
      <c r="B34" s="70">
        <v>504</v>
      </c>
      <c r="C34" s="71">
        <v>4.9440289660505365E-10</v>
      </c>
      <c r="D34" s="72">
        <v>4.9440289660505364E-12</v>
      </c>
      <c r="E34" s="73">
        <v>2.1669198461181705E-2</v>
      </c>
      <c r="F34" s="74">
        <v>0.46008621362824947</v>
      </c>
      <c r="G34" s="74">
        <v>5.5458690210523236E-2</v>
      </c>
      <c r="H34" s="77" t="s">
        <v>189</v>
      </c>
      <c r="I34" s="75" t="s">
        <v>60</v>
      </c>
      <c r="J34" s="76" t="s">
        <v>60</v>
      </c>
      <c r="K34" s="75" t="s">
        <v>60</v>
      </c>
      <c r="L34" s="75" t="s">
        <v>60</v>
      </c>
      <c r="M34" s="75" t="s">
        <v>60</v>
      </c>
      <c r="N34" s="76" t="s">
        <v>60</v>
      </c>
      <c r="O34" s="75">
        <v>21.23226728724876</v>
      </c>
      <c r="P34" s="77">
        <v>0.80359852230266215</v>
      </c>
      <c r="Q34" s="76">
        <v>31.359075522310345</v>
      </c>
      <c r="R34" s="76">
        <v>2.5087260417848278</v>
      </c>
    </row>
    <row r="35" spans="1:18" s="78" customFormat="1" ht="15">
      <c r="A35" s="70" t="s">
        <v>91</v>
      </c>
      <c r="B35" s="70">
        <v>507</v>
      </c>
      <c r="C35" s="71">
        <v>3.4949586628089256E-10</v>
      </c>
      <c r="D35" s="72">
        <v>3.4949586628089256E-12</v>
      </c>
      <c r="E35" s="73">
        <v>2.2631610375299215E-2</v>
      </c>
      <c r="F35" s="74">
        <v>0.33310642491316905</v>
      </c>
      <c r="G35" s="74">
        <v>3.0318376532786188E-2</v>
      </c>
      <c r="H35" s="77" t="s">
        <v>189</v>
      </c>
      <c r="I35" s="75" t="s">
        <v>60</v>
      </c>
      <c r="J35" s="76" t="s">
        <v>60</v>
      </c>
      <c r="K35" s="75" t="s">
        <v>60</v>
      </c>
      <c r="L35" s="75" t="s">
        <v>60</v>
      </c>
      <c r="M35" s="75" t="s">
        <v>60</v>
      </c>
      <c r="N35" s="76" t="s">
        <v>60</v>
      </c>
      <c r="O35" s="75">
        <v>14.718635545119268</v>
      </c>
      <c r="P35" s="77">
        <v>0.60678058152514447</v>
      </c>
      <c r="Q35" s="76">
        <v>28.523160791232407</v>
      </c>
      <c r="R35" s="76">
        <v>2.2818528632985924</v>
      </c>
    </row>
    <row r="36" spans="1:18" s="78" customFormat="1" ht="15">
      <c r="A36" s="70" t="s">
        <v>92</v>
      </c>
      <c r="B36" s="70">
        <v>508</v>
      </c>
      <c r="C36" s="71">
        <v>1.3058801527846939E-9</v>
      </c>
      <c r="D36" s="72">
        <v>1.3058801527846939E-11</v>
      </c>
      <c r="E36" s="73">
        <v>6.3526902298207968E-2</v>
      </c>
      <c r="F36" s="74">
        <v>1.1649350779465228</v>
      </c>
      <c r="G36" s="74">
        <v>0.11704076074557435</v>
      </c>
      <c r="H36" s="77" t="s">
        <v>189</v>
      </c>
      <c r="I36" s="75" t="s">
        <v>60</v>
      </c>
      <c r="J36" s="76" t="s">
        <v>60</v>
      </c>
      <c r="K36" s="75" t="s">
        <v>60</v>
      </c>
      <c r="L36" s="75" t="s">
        <v>60</v>
      </c>
      <c r="M36" s="75" t="s">
        <v>60</v>
      </c>
      <c r="N36" s="76" t="s">
        <v>60</v>
      </c>
      <c r="O36" s="75">
        <v>18.337665395332593</v>
      </c>
      <c r="P36" s="77">
        <v>0.66979847467486764</v>
      </c>
      <c r="Q36" s="76">
        <v>31.879295724696942</v>
      </c>
      <c r="R36" s="76">
        <v>2.5503436579757555</v>
      </c>
    </row>
    <row r="37" spans="1:18" s="78" customFormat="1" ht="15">
      <c r="A37" s="70" t="s">
        <v>93</v>
      </c>
      <c r="B37" s="70">
        <v>513</v>
      </c>
      <c r="C37" s="71">
        <v>1.0384283532699794E-9</v>
      </c>
      <c r="D37" s="72">
        <v>1.0384283532699794E-11</v>
      </c>
      <c r="E37" s="73">
        <v>5.3457834267543157E-2</v>
      </c>
      <c r="F37" s="74">
        <v>0.93421367961075263</v>
      </c>
      <c r="G37" s="74">
        <v>9.4748521415874878E-2</v>
      </c>
      <c r="H37" s="77" t="s">
        <v>189</v>
      </c>
      <c r="I37" s="75" t="s">
        <v>60</v>
      </c>
      <c r="J37" s="76" t="s">
        <v>60</v>
      </c>
      <c r="K37" s="75" t="s">
        <v>60</v>
      </c>
      <c r="L37" s="75" t="s">
        <v>60</v>
      </c>
      <c r="M37" s="75" t="s">
        <v>60</v>
      </c>
      <c r="N37" s="76" t="s">
        <v>60</v>
      </c>
      <c r="O37" s="75">
        <v>17.475711322969907</v>
      </c>
      <c r="P37" s="77">
        <v>0.67613740113755416</v>
      </c>
      <c r="Q37" s="76">
        <v>31.320993870450028</v>
      </c>
      <c r="R37" s="76">
        <v>2.5056795096360025</v>
      </c>
    </row>
    <row r="38" spans="1:18" s="78" customFormat="1" ht="15">
      <c r="A38" s="70" t="s">
        <v>94</v>
      </c>
      <c r="B38" s="70">
        <v>528</v>
      </c>
      <c r="C38" s="71">
        <v>5.3814047706892358E-10</v>
      </c>
      <c r="D38" s="72">
        <v>5.3814047706892363E-12</v>
      </c>
      <c r="E38" s="73">
        <v>2.4141422732777567E-2</v>
      </c>
      <c r="F38" s="74">
        <v>0.49855871609068086</v>
      </c>
      <c r="G38" s="74">
        <v>5.2698422549475661E-2</v>
      </c>
      <c r="H38" s="77" t="s">
        <v>189</v>
      </c>
      <c r="I38" s="75" t="s">
        <v>60</v>
      </c>
      <c r="J38" s="76" t="s">
        <v>60</v>
      </c>
      <c r="K38" s="75" t="s">
        <v>60</v>
      </c>
      <c r="L38" s="75" t="s">
        <v>60</v>
      </c>
      <c r="M38" s="75" t="s">
        <v>60</v>
      </c>
      <c r="N38" s="76" t="s">
        <v>60</v>
      </c>
      <c r="O38" s="75">
        <v>20.651588003294108</v>
      </c>
      <c r="P38" s="77">
        <v>0.70467691298491653</v>
      </c>
      <c r="Q38" s="76">
        <v>31.354726797133992</v>
      </c>
      <c r="R38" s="76">
        <v>2.5083781437707193</v>
      </c>
    </row>
    <row r="39" spans="1:18" s="78" customFormat="1" ht="15">
      <c r="A39" s="70" t="s">
        <v>95</v>
      </c>
      <c r="B39" s="70">
        <v>529</v>
      </c>
      <c r="C39" s="71">
        <v>7.2932769292528603E-10</v>
      </c>
      <c r="D39" s="72">
        <v>7.2932769292528607E-12</v>
      </c>
      <c r="E39" s="73">
        <v>3.6011748230870652E-2</v>
      </c>
      <c r="F39" s="74">
        <v>0.67600772299398337</v>
      </c>
      <c r="G39" s="74">
        <v>8.2583675877729412E-2</v>
      </c>
      <c r="H39" s="77" t="s">
        <v>189</v>
      </c>
      <c r="I39" s="75" t="s">
        <v>60</v>
      </c>
      <c r="J39" s="76" t="s">
        <v>60</v>
      </c>
      <c r="K39" s="75" t="s">
        <v>60</v>
      </c>
      <c r="L39" s="75" t="s">
        <v>60</v>
      </c>
      <c r="M39" s="75" t="s">
        <v>60</v>
      </c>
      <c r="N39" s="76" t="s">
        <v>60</v>
      </c>
      <c r="O39" s="75">
        <v>18.771866299300726</v>
      </c>
      <c r="P39" s="77">
        <v>0.81442536890922901</v>
      </c>
      <c r="Q39" s="76">
        <v>30.812490833480247</v>
      </c>
      <c r="R39" s="76">
        <v>2.46499926667842</v>
      </c>
    </row>
    <row r="40" spans="1:18">
      <c r="A40" s="85" t="s">
        <v>190</v>
      </c>
      <c r="B40" s="79">
        <v>539</v>
      </c>
      <c r="C40" s="80">
        <v>2.9141730681516801E-9</v>
      </c>
      <c r="D40" s="79">
        <v>2.9141730681516801E-11</v>
      </c>
      <c r="E40" s="73">
        <v>0.14215980690817992</v>
      </c>
      <c r="F40" s="74">
        <v>2.7813037139519334</v>
      </c>
      <c r="G40" s="74">
        <v>0.27974998477011637</v>
      </c>
      <c r="H40" s="77" t="s">
        <v>189</v>
      </c>
      <c r="I40" s="75" t="s">
        <v>60</v>
      </c>
      <c r="J40" s="76" t="s">
        <v>60</v>
      </c>
      <c r="K40" s="75" t="s">
        <v>60</v>
      </c>
      <c r="L40" s="75" t="s">
        <v>60</v>
      </c>
      <c r="M40" s="75" t="s">
        <v>60</v>
      </c>
      <c r="N40" s="76" t="s">
        <v>60</v>
      </c>
      <c r="O40" s="75">
        <v>19.564627825840809</v>
      </c>
      <c r="P40" s="77">
        <v>0.67054881101693076</v>
      </c>
      <c r="Q40" s="76">
        <v>30.151836707397461</v>
      </c>
      <c r="R40" s="76">
        <v>2.4121469365917969</v>
      </c>
    </row>
    <row r="41" spans="1:18">
      <c r="A41" s="85" t="s">
        <v>190</v>
      </c>
      <c r="B41" s="79">
        <v>547</v>
      </c>
      <c r="C41" s="80">
        <v>8.1856242578196698E-10</v>
      </c>
      <c r="D41" s="79">
        <v>8.18562425781967E-12</v>
      </c>
      <c r="E41" s="73">
        <v>4.0682004318543477E-2</v>
      </c>
      <c r="F41" s="74">
        <v>0.77374093805960287</v>
      </c>
      <c r="G41" s="74">
        <v>7.0635087825689252E-2</v>
      </c>
      <c r="H41" s="77" t="s">
        <v>189</v>
      </c>
      <c r="I41" s="75" t="s">
        <v>60</v>
      </c>
      <c r="J41" s="76" t="s">
        <v>60</v>
      </c>
      <c r="K41" s="75" t="s">
        <v>60</v>
      </c>
      <c r="L41" s="75" t="s">
        <v>60</v>
      </c>
      <c r="M41" s="75" t="s">
        <v>60</v>
      </c>
      <c r="N41" s="76" t="s">
        <v>60</v>
      </c>
      <c r="O41" s="75">
        <v>19.019243299842039</v>
      </c>
      <c r="P41" s="77">
        <v>0.60860239175857145</v>
      </c>
      <c r="Q41" s="76">
        <v>30.290747508968611</v>
      </c>
      <c r="R41" s="76">
        <v>2.423259800717489</v>
      </c>
    </row>
    <row r="42" spans="1:18">
      <c r="A42" s="85" t="s">
        <v>190</v>
      </c>
      <c r="B42" s="79">
        <v>548</v>
      </c>
      <c r="C42" s="80">
        <v>8.4360692895683914E-10</v>
      </c>
      <c r="D42" s="79">
        <v>8.436069289568391E-12</v>
      </c>
      <c r="E42" s="73">
        <v>3.8186485006983441E-2</v>
      </c>
      <c r="F42" s="74">
        <v>0.74574367412782949</v>
      </c>
      <c r="G42" s="74">
        <v>7.5230290267812763E-2</v>
      </c>
      <c r="H42" s="77" t="s">
        <v>189</v>
      </c>
      <c r="I42" s="75" t="s">
        <v>60</v>
      </c>
      <c r="J42" s="76" t="s">
        <v>60</v>
      </c>
      <c r="K42" s="75" t="s">
        <v>60</v>
      </c>
      <c r="L42" s="75" t="s">
        <v>60</v>
      </c>
      <c r="M42" s="75" t="s">
        <v>60</v>
      </c>
      <c r="N42" s="76" t="s">
        <v>60</v>
      </c>
      <c r="O42" s="75">
        <v>19.52899498321068</v>
      </c>
      <c r="P42" s="77">
        <v>0.6725303691494886</v>
      </c>
      <c r="Q42" s="76">
        <v>32.542872161615449</v>
      </c>
      <c r="R42" s="76">
        <v>2.6034297729292359</v>
      </c>
    </row>
    <row r="43" spans="1:18">
      <c r="A43" s="85" t="s">
        <v>190</v>
      </c>
      <c r="B43" s="79">
        <v>558</v>
      </c>
      <c r="C43" s="80">
        <v>4.982677620151732E-10</v>
      </c>
      <c r="D43" s="79">
        <v>4.9826776201517318E-12</v>
      </c>
      <c r="E43" s="73">
        <v>2.6286092467663485E-2</v>
      </c>
      <c r="F43" s="74">
        <v>0.4435692853734764</v>
      </c>
      <c r="G43" s="74">
        <v>4.6833470090639685E-2</v>
      </c>
      <c r="H43" s="77" t="s">
        <v>189</v>
      </c>
      <c r="I43" s="75" t="s">
        <v>60</v>
      </c>
      <c r="J43" s="76" t="s">
        <v>60</v>
      </c>
      <c r="K43" s="75" t="s">
        <v>60</v>
      </c>
      <c r="L43" s="75" t="s">
        <v>60</v>
      </c>
      <c r="M43" s="75" t="s">
        <v>60</v>
      </c>
      <c r="N43" s="76" t="s">
        <v>60</v>
      </c>
      <c r="O43" s="75">
        <v>16.874675683315981</v>
      </c>
      <c r="P43" s="77">
        <v>0.70388808295126282</v>
      </c>
      <c r="Q43" s="76">
        <v>31.433464990644215</v>
      </c>
      <c r="R43" s="76">
        <v>2.5146771992515373</v>
      </c>
    </row>
    <row r="44" spans="1:18">
      <c r="A44" s="85" t="s">
        <v>190</v>
      </c>
      <c r="B44" s="79">
        <v>573</v>
      </c>
      <c r="C44" s="80">
        <v>8.9852429387671977E-10</v>
      </c>
      <c r="D44" s="79">
        <v>8.9852429387671974E-12</v>
      </c>
      <c r="E44" s="73">
        <v>4.8250866289267995E-2</v>
      </c>
      <c r="F44" s="74">
        <v>0.80122843385395359</v>
      </c>
      <c r="G44" s="74">
        <v>8.9207310559734604E-2</v>
      </c>
      <c r="H44" s="77" t="s">
        <v>189</v>
      </c>
      <c r="I44" s="75" t="s">
        <v>60</v>
      </c>
      <c r="J44" s="76" t="s">
        <v>60</v>
      </c>
      <c r="K44" s="75" t="s">
        <v>60</v>
      </c>
      <c r="L44" s="75" t="s">
        <v>60</v>
      </c>
      <c r="M44" s="75" t="s">
        <v>60</v>
      </c>
      <c r="N44" s="76" t="s">
        <v>60</v>
      </c>
      <c r="O44" s="75">
        <v>16.605472512151842</v>
      </c>
      <c r="P44" s="77">
        <v>0.74225449148247236</v>
      </c>
      <c r="Q44" s="76">
        <v>31.27835774888101</v>
      </c>
      <c r="R44" s="76">
        <v>2.5022686199104807</v>
      </c>
    </row>
    <row r="45" spans="1:18">
      <c r="A45" s="85" t="s">
        <v>190</v>
      </c>
      <c r="B45" s="79">
        <v>580</v>
      </c>
      <c r="C45" s="80">
        <v>1.4015979826309392E-9</v>
      </c>
      <c r="D45" s="79">
        <v>1.4015979826309392E-11</v>
      </c>
      <c r="E45" s="73">
        <v>6.4385586118969496E-2</v>
      </c>
      <c r="F45" s="74">
        <v>1.3697846856564251</v>
      </c>
      <c r="G45" s="74">
        <v>0.13943897162380348</v>
      </c>
      <c r="H45" s="77" t="s">
        <v>189</v>
      </c>
      <c r="I45" s="75" t="s">
        <v>60</v>
      </c>
      <c r="J45" s="76" t="s">
        <v>60</v>
      </c>
      <c r="K45" s="75" t="s">
        <v>60</v>
      </c>
      <c r="L45" s="75" t="s">
        <v>60</v>
      </c>
      <c r="M45" s="75" t="s">
        <v>60</v>
      </c>
      <c r="N45" s="76" t="s">
        <v>60</v>
      </c>
      <c r="O45" s="75">
        <v>21.274710198729629</v>
      </c>
      <c r="P45" s="77">
        <v>0.67864179961481497</v>
      </c>
      <c r="Q45" s="76">
        <v>29.87253373480803</v>
      </c>
      <c r="R45" s="76">
        <v>2.3898026987846426</v>
      </c>
    </row>
    <row r="46" spans="1:18">
      <c r="A46" s="85" t="s">
        <v>190</v>
      </c>
      <c r="B46" s="79">
        <v>730</v>
      </c>
      <c r="C46" s="80">
        <v>3.2514937427832936E-9</v>
      </c>
      <c r="D46" s="79">
        <v>3.2514937427832934E-11</v>
      </c>
      <c r="E46" s="73">
        <v>0.15883277580284788</v>
      </c>
      <c r="F46" s="74">
        <v>3.0725409460449837</v>
      </c>
      <c r="G46" s="74">
        <v>0.32548362259007252</v>
      </c>
      <c r="H46" s="77" t="s">
        <v>189</v>
      </c>
      <c r="I46" s="75" t="s">
        <v>60</v>
      </c>
      <c r="J46" s="76" t="s">
        <v>60</v>
      </c>
      <c r="K46" s="75" t="s">
        <v>60</v>
      </c>
      <c r="L46" s="75" t="s">
        <v>60</v>
      </c>
      <c r="M46" s="75" t="s">
        <v>60</v>
      </c>
      <c r="N46" s="76" t="s">
        <v>60</v>
      </c>
      <c r="O46" s="75">
        <v>19.344501980238597</v>
      </c>
      <c r="P46" s="77">
        <v>0.70622030930466939</v>
      </c>
      <c r="Q46" s="76">
        <v>30.390910512410855</v>
      </c>
      <c r="R46" s="76">
        <v>2.4312728409928686</v>
      </c>
    </row>
    <row r="47" spans="1:18">
      <c r="A47" s="85" t="s">
        <v>190</v>
      </c>
      <c r="B47" s="79">
        <v>738</v>
      </c>
      <c r="C47" s="80">
        <v>3.1710309540452129E-9</v>
      </c>
      <c r="D47" s="79">
        <v>3.1710309540452131E-11</v>
      </c>
      <c r="E47" s="73">
        <v>0.14694261253698135</v>
      </c>
      <c r="F47" s="74">
        <v>2.8422998649555202</v>
      </c>
      <c r="G47" s="74">
        <v>0.2997487395472328</v>
      </c>
      <c r="H47" s="77" t="s">
        <v>189</v>
      </c>
      <c r="I47" s="75" t="s">
        <v>60</v>
      </c>
      <c r="J47" s="76" t="s">
        <v>60</v>
      </c>
      <c r="K47" s="75" t="s">
        <v>60</v>
      </c>
      <c r="L47" s="75" t="s">
        <v>60</v>
      </c>
      <c r="M47" s="75" t="s">
        <v>60</v>
      </c>
      <c r="N47" s="76" t="s">
        <v>60</v>
      </c>
      <c r="O47" s="75">
        <v>19.34292453280149</v>
      </c>
      <c r="P47" s="77">
        <v>0.70306618768606155</v>
      </c>
      <c r="Q47" s="76">
        <v>32.039340850131509</v>
      </c>
      <c r="R47" s="76">
        <v>2.5631472680105207</v>
      </c>
    </row>
    <row r="48" spans="1:18">
      <c r="A48" s="85" t="s">
        <v>190</v>
      </c>
      <c r="B48" s="79">
        <v>739</v>
      </c>
      <c r="C48" s="80">
        <v>1.7811268785284858E-9</v>
      </c>
      <c r="D48" s="79">
        <v>1.7811268785284858E-11</v>
      </c>
      <c r="E48" s="73">
        <v>8.1504335444267814E-2</v>
      </c>
      <c r="F48" s="74">
        <v>1.5804994225216049</v>
      </c>
      <c r="G48" s="74">
        <v>0.16404368085126306</v>
      </c>
      <c r="H48" s="77" t="s">
        <v>189</v>
      </c>
      <c r="I48" s="75" t="s">
        <v>60</v>
      </c>
      <c r="J48" s="76" t="s">
        <v>60</v>
      </c>
      <c r="K48" s="75" t="s">
        <v>60</v>
      </c>
      <c r="L48" s="75" t="s">
        <v>60</v>
      </c>
      <c r="M48" s="75" t="s">
        <v>60</v>
      </c>
      <c r="N48" s="76" t="s">
        <v>60</v>
      </c>
      <c r="O48" s="75">
        <v>19.3915994027378</v>
      </c>
      <c r="P48" s="77">
        <v>0.69194871154308879</v>
      </c>
      <c r="Q48" s="76">
        <v>32.378179878921017</v>
      </c>
      <c r="R48" s="76">
        <v>2.5902543903136812</v>
      </c>
    </row>
    <row r="49" spans="1:18">
      <c r="A49" s="85" t="s">
        <v>190</v>
      </c>
      <c r="B49" s="79">
        <v>747</v>
      </c>
      <c r="C49" s="80">
        <v>2.6466589775242609E-9</v>
      </c>
      <c r="D49" s="79">
        <v>2.646658977524261E-11</v>
      </c>
      <c r="E49" s="73">
        <v>0.12389441262419158</v>
      </c>
      <c r="F49" s="74">
        <v>2.4535686938444448</v>
      </c>
      <c r="G49" s="74">
        <v>0.239798810873667</v>
      </c>
      <c r="H49" s="77" t="s">
        <v>189</v>
      </c>
      <c r="I49" s="75" t="s">
        <v>60</v>
      </c>
      <c r="J49" s="76" t="s">
        <v>60</v>
      </c>
      <c r="K49" s="75" t="s">
        <v>60</v>
      </c>
      <c r="L49" s="75" t="s">
        <v>60</v>
      </c>
      <c r="M49" s="75" t="s">
        <v>60</v>
      </c>
      <c r="N49" s="76" t="s">
        <v>60</v>
      </c>
      <c r="O49" s="75">
        <v>19.803707381759374</v>
      </c>
      <c r="P49" s="77">
        <v>0.65156469560788022</v>
      </c>
      <c r="Q49" s="76">
        <v>31.108984196521295</v>
      </c>
      <c r="R49" s="76">
        <v>2.4887187357217035</v>
      </c>
    </row>
    <row r="50" spans="1:18">
      <c r="A50" s="85" t="s">
        <v>190</v>
      </c>
      <c r="B50" s="79">
        <v>748</v>
      </c>
      <c r="C50" s="80">
        <v>2.0007419600206831E-9</v>
      </c>
      <c r="D50" s="79">
        <v>2.0007419600206831E-11</v>
      </c>
      <c r="E50" s="73">
        <v>9.0500764228874611E-2</v>
      </c>
      <c r="F50" s="74">
        <v>1.9855432101260173</v>
      </c>
      <c r="G50" s="74">
        <v>0.18830889960203345</v>
      </c>
      <c r="H50" s="77" t="s">
        <v>189</v>
      </c>
      <c r="I50" s="75" t="s">
        <v>60</v>
      </c>
      <c r="J50" s="76" t="s">
        <v>60</v>
      </c>
      <c r="K50" s="75" t="s">
        <v>60</v>
      </c>
      <c r="L50" s="75" t="s">
        <v>60</v>
      </c>
      <c r="M50" s="75" t="s">
        <v>60</v>
      </c>
      <c r="N50" s="76" t="s">
        <v>60</v>
      </c>
      <c r="O50" s="75">
        <v>21.939518710633411</v>
      </c>
      <c r="P50" s="77">
        <v>0.6322666047312463</v>
      </c>
      <c r="Q50" s="76">
        <v>29.567591896041016</v>
      </c>
      <c r="R50" s="76">
        <v>2.3654073516832814</v>
      </c>
    </row>
    <row r="51" spans="1:18">
      <c r="A51" s="85" t="s">
        <v>190</v>
      </c>
      <c r="B51" s="79">
        <v>756</v>
      </c>
      <c r="C51" s="80">
        <v>2.6758964878461752E-9</v>
      </c>
      <c r="D51" s="79">
        <v>2.6758964878461752E-11</v>
      </c>
      <c r="E51" s="73">
        <v>0.13528956278504603</v>
      </c>
      <c r="F51" s="74">
        <v>2.6091890172344643</v>
      </c>
      <c r="G51" s="74">
        <v>0.2956759161320488</v>
      </c>
      <c r="H51" s="77" t="s">
        <v>189</v>
      </c>
      <c r="I51" s="75" t="s">
        <v>60</v>
      </c>
      <c r="J51" s="76" t="s">
        <v>60</v>
      </c>
      <c r="K51" s="75" t="s">
        <v>60</v>
      </c>
      <c r="L51" s="75" t="s">
        <v>60</v>
      </c>
      <c r="M51" s="75" t="s">
        <v>60</v>
      </c>
      <c r="N51" s="76" t="s">
        <v>60</v>
      </c>
      <c r="O51" s="75">
        <v>19.285959415657643</v>
      </c>
      <c r="P51" s="77">
        <v>0.75547335252198289</v>
      </c>
      <c r="Q51" s="76">
        <v>29.435528890599393</v>
      </c>
      <c r="R51" s="76">
        <v>2.3548423112479515</v>
      </c>
    </row>
    <row r="52" spans="1:18">
      <c r="A52" s="85" t="s">
        <v>190</v>
      </c>
      <c r="B52" s="79">
        <v>757</v>
      </c>
      <c r="C52" s="80">
        <v>2.0237428666627585E-9</v>
      </c>
      <c r="D52" s="79">
        <v>2.0237428666627584E-11</v>
      </c>
      <c r="E52" s="73">
        <v>9.6945175153244967E-2</v>
      </c>
      <c r="F52" s="74">
        <v>1.8292517604383003</v>
      </c>
      <c r="G52" s="74">
        <v>0.19752386399386396</v>
      </c>
      <c r="H52" s="77" t="s">
        <v>189</v>
      </c>
      <c r="I52" s="75" t="s">
        <v>60</v>
      </c>
      <c r="J52" s="76" t="s">
        <v>60</v>
      </c>
      <c r="K52" s="75" t="s">
        <v>60</v>
      </c>
      <c r="L52" s="75" t="s">
        <v>60</v>
      </c>
      <c r="M52" s="75" t="s">
        <v>60</v>
      </c>
      <c r="N52" s="76" t="s">
        <v>60</v>
      </c>
      <c r="O52" s="75">
        <v>18.868930377883498</v>
      </c>
      <c r="P52" s="77">
        <v>0.71987125470557067</v>
      </c>
      <c r="Q52" s="76">
        <v>31.628251260288053</v>
      </c>
      <c r="R52" s="76">
        <v>2.5302601008230443</v>
      </c>
    </row>
    <row r="53" spans="1:18">
      <c r="A53" s="85" t="s">
        <v>190</v>
      </c>
      <c r="B53" s="79">
        <v>765</v>
      </c>
      <c r="C53" s="80">
        <v>1.4292523701675856E-9</v>
      </c>
      <c r="D53" s="79">
        <v>1.4292523701675856E-11</v>
      </c>
      <c r="E53" s="73">
        <v>6.597610348586877E-2</v>
      </c>
      <c r="F53" s="74">
        <v>1.2682892866261224</v>
      </c>
      <c r="G53" s="74">
        <v>0.14887282353547804</v>
      </c>
      <c r="H53" s="77" t="s">
        <v>189</v>
      </c>
      <c r="I53" s="75" t="s">
        <v>60</v>
      </c>
      <c r="J53" s="76" t="s">
        <v>60</v>
      </c>
      <c r="K53" s="75" t="s">
        <v>60</v>
      </c>
      <c r="L53" s="75" t="s">
        <v>60</v>
      </c>
      <c r="M53" s="75" t="s">
        <v>60</v>
      </c>
      <c r="N53" s="76" t="s">
        <v>60</v>
      </c>
      <c r="O53" s="75">
        <v>19.223464551794478</v>
      </c>
      <c r="P53" s="77">
        <v>0.78253873205592572</v>
      </c>
      <c r="Q53" s="76">
        <v>32.324888754370299</v>
      </c>
      <c r="R53" s="76">
        <v>2.5859911003496241</v>
      </c>
    </row>
    <row r="54" spans="1:18">
      <c r="A54" s="85" t="s">
        <v>190</v>
      </c>
      <c r="B54" s="79">
        <v>766</v>
      </c>
      <c r="C54" s="80">
        <v>4.1776254466068431E-9</v>
      </c>
      <c r="D54" s="79">
        <v>4.1776254466068434E-11</v>
      </c>
      <c r="E54" s="73">
        <v>0.18692081872448937</v>
      </c>
      <c r="F54" s="74">
        <v>3.8531782299639543</v>
      </c>
      <c r="G54" s="74">
        <v>0.34615987733234926</v>
      </c>
      <c r="H54" s="77" t="s">
        <v>189</v>
      </c>
      <c r="I54" s="75" t="s">
        <v>60</v>
      </c>
      <c r="J54" s="76" t="s">
        <v>60</v>
      </c>
      <c r="K54" s="75" t="s">
        <v>60</v>
      </c>
      <c r="L54" s="75" t="s">
        <v>60</v>
      </c>
      <c r="M54" s="75" t="s">
        <v>60</v>
      </c>
      <c r="N54" s="76" t="s">
        <v>60</v>
      </c>
      <c r="O54" s="75">
        <v>20.613959730421037</v>
      </c>
      <c r="P54" s="77">
        <v>0.59891662877234297</v>
      </c>
      <c r="Q54" s="76">
        <v>31.486832474728111</v>
      </c>
      <c r="R54" s="76">
        <v>2.5189465979782488</v>
      </c>
    </row>
    <row r="55" spans="1:18">
      <c r="A55" s="85" t="s">
        <v>190</v>
      </c>
      <c r="B55" s="79">
        <v>773</v>
      </c>
      <c r="C55" s="80">
        <v>2.6340281935421973E-9</v>
      </c>
      <c r="D55" s="79">
        <v>2.6340281935421975E-11</v>
      </c>
      <c r="E55" s="73">
        <v>0.13021687448700026</v>
      </c>
      <c r="F55" s="74">
        <v>2.3762096066016776</v>
      </c>
      <c r="G55" s="74">
        <v>0.231379960388512</v>
      </c>
      <c r="H55" s="77" t="s">
        <v>189</v>
      </c>
      <c r="I55" s="75" t="s">
        <v>60</v>
      </c>
      <c r="J55" s="76" t="s">
        <v>60</v>
      </c>
      <c r="K55" s="75" t="s">
        <v>60</v>
      </c>
      <c r="L55" s="75" t="s">
        <v>60</v>
      </c>
      <c r="M55" s="75" t="s">
        <v>60</v>
      </c>
      <c r="N55" s="76" t="s">
        <v>60</v>
      </c>
      <c r="O55" s="75">
        <v>18.248092775709328</v>
      </c>
      <c r="P55" s="77">
        <v>0.64915698723345849</v>
      </c>
      <c r="Q55" s="76">
        <v>31.495515858400484</v>
      </c>
      <c r="R55" s="76">
        <v>2.5196412686720389</v>
      </c>
    </row>
    <row r="56" spans="1:18">
      <c r="A56" s="85" t="s">
        <v>190</v>
      </c>
      <c r="B56" s="79">
        <v>774</v>
      </c>
      <c r="C56" s="80">
        <v>1.9780109728373989E-9</v>
      </c>
      <c r="D56" s="79">
        <v>1.9780109728373989E-11</v>
      </c>
      <c r="E56" s="73">
        <v>8.7752865735122129E-2</v>
      </c>
      <c r="F56" s="74">
        <v>1.7105356243844212</v>
      </c>
      <c r="G56" s="74">
        <v>0.19356382250187382</v>
      </c>
      <c r="H56" s="77" t="s">
        <v>189</v>
      </c>
      <c r="I56" s="75" t="s">
        <v>60</v>
      </c>
      <c r="J56" s="76" t="s">
        <v>60</v>
      </c>
      <c r="K56" s="75" t="s">
        <v>60</v>
      </c>
      <c r="L56" s="75" t="s">
        <v>60</v>
      </c>
      <c r="M56" s="75" t="s">
        <v>60</v>
      </c>
      <c r="N56" s="76" t="s">
        <v>60</v>
      </c>
      <c r="O56" s="75">
        <v>19.492646878879057</v>
      </c>
      <c r="P56" s="77">
        <v>0.75439848486652672</v>
      </c>
      <c r="Q56" s="76">
        <v>33.253302659042525</v>
      </c>
      <c r="R56" s="76">
        <v>2.6602642127234022</v>
      </c>
    </row>
    <row r="57" spans="1:18">
      <c r="A57" s="85" t="s">
        <v>190</v>
      </c>
      <c r="B57" s="79">
        <v>612</v>
      </c>
      <c r="C57" s="80">
        <v>1.8389743603324103E-9</v>
      </c>
      <c r="D57" s="79">
        <v>1.8389743603324104E-11</v>
      </c>
      <c r="E57" s="73">
        <v>9.1644457780167901E-2</v>
      </c>
      <c r="F57" s="74">
        <v>1.7191084206102978</v>
      </c>
      <c r="G57" s="74">
        <v>0.16768377943064766</v>
      </c>
      <c r="H57" s="77" t="s">
        <v>189</v>
      </c>
      <c r="I57" s="75" t="s">
        <v>60</v>
      </c>
      <c r="J57" s="76" t="s">
        <v>60</v>
      </c>
      <c r="K57" s="75" t="s">
        <v>60</v>
      </c>
      <c r="L57" s="75" t="s">
        <v>60</v>
      </c>
      <c r="M57" s="75" t="s">
        <v>60</v>
      </c>
      <c r="N57" s="76" t="s">
        <v>60</v>
      </c>
      <c r="O57" s="75">
        <v>18.758454818228159</v>
      </c>
      <c r="P57" s="77">
        <v>0.65027420578518458</v>
      </c>
      <c r="Q57" s="76">
        <v>30.550369012531196</v>
      </c>
      <c r="R57" s="76">
        <v>2.4440295210024958</v>
      </c>
    </row>
    <row r="58" spans="1:18">
      <c r="A58" s="85" t="s">
        <v>190</v>
      </c>
      <c r="B58" s="79">
        <v>643</v>
      </c>
      <c r="C58" s="80">
        <v>6.0019303212259093E-9</v>
      </c>
      <c r="D58" s="79">
        <v>6.001930321225909E-11</v>
      </c>
      <c r="E58" s="73">
        <v>0.29032495405718978</v>
      </c>
      <c r="F58" s="74">
        <v>5.696139761333546</v>
      </c>
      <c r="G58" s="74">
        <v>0.46822559927295504</v>
      </c>
      <c r="H58" s="77" t="s">
        <v>189</v>
      </c>
      <c r="I58" s="75" t="s">
        <v>60</v>
      </c>
      <c r="J58" s="76" t="s">
        <v>60</v>
      </c>
      <c r="K58" s="75" t="s">
        <v>60</v>
      </c>
      <c r="L58" s="75" t="s">
        <v>60</v>
      </c>
      <c r="M58" s="75" t="s">
        <v>60</v>
      </c>
      <c r="N58" s="76" t="s">
        <v>60</v>
      </c>
      <c r="O58" s="75">
        <v>19.61987656152867</v>
      </c>
      <c r="P58" s="77">
        <v>0.54800340685851534</v>
      </c>
      <c r="Q58" s="76">
        <v>30.339541932912692</v>
      </c>
      <c r="R58" s="76">
        <v>2.4271633546330156</v>
      </c>
    </row>
    <row r="59" spans="1:18">
      <c r="A59" s="85" t="s">
        <v>190</v>
      </c>
      <c r="B59" s="79">
        <v>652</v>
      </c>
      <c r="C59" s="80">
        <v>3.506160073199779E-9</v>
      </c>
      <c r="D59" s="79">
        <v>3.5061600731997792E-11</v>
      </c>
      <c r="E59" s="73">
        <v>0.16840871794879425</v>
      </c>
      <c r="F59" s="74">
        <v>3.3569951469529538</v>
      </c>
      <c r="G59" s="74">
        <v>0.29257055522511627</v>
      </c>
      <c r="H59" s="77" t="s">
        <v>189</v>
      </c>
      <c r="I59" s="75" t="s">
        <v>60</v>
      </c>
      <c r="J59" s="76" t="s">
        <v>60</v>
      </c>
      <c r="K59" s="75" t="s">
        <v>60</v>
      </c>
      <c r="L59" s="75" t="s">
        <v>60</v>
      </c>
      <c r="M59" s="75" t="s">
        <v>60</v>
      </c>
      <c r="N59" s="76" t="s">
        <v>60</v>
      </c>
      <c r="O59" s="75">
        <v>19.933618567024954</v>
      </c>
      <c r="P59" s="77">
        <v>0.58101673752427874</v>
      </c>
      <c r="Q59" s="76">
        <v>30.156833610463984</v>
      </c>
      <c r="R59" s="76">
        <v>2.4125466888371188</v>
      </c>
    </row>
    <row r="60" spans="1:18">
      <c r="A60" s="85" t="s">
        <v>190</v>
      </c>
      <c r="B60" s="79">
        <v>673</v>
      </c>
      <c r="C60" s="80">
        <v>6.304450730568708E-9</v>
      </c>
      <c r="D60" s="79">
        <v>6.3044507305687084E-11</v>
      </c>
      <c r="E60" s="73">
        <v>0.30356242846850184</v>
      </c>
      <c r="F60" s="74">
        <v>5.8113397347625764</v>
      </c>
      <c r="G60" s="74">
        <v>0.45787385079789239</v>
      </c>
      <c r="H60" s="77" t="s">
        <v>189</v>
      </c>
      <c r="I60" s="75" t="s">
        <v>60</v>
      </c>
      <c r="J60" s="76" t="s">
        <v>60</v>
      </c>
      <c r="K60" s="75" t="s">
        <v>60</v>
      </c>
      <c r="L60" s="75" t="s">
        <v>60</v>
      </c>
      <c r="M60" s="75" t="s">
        <v>60</v>
      </c>
      <c r="N60" s="76" t="s">
        <v>60</v>
      </c>
      <c r="O60" s="75">
        <v>19.143804337319601</v>
      </c>
      <c r="P60" s="77">
        <v>0.52526482325462021</v>
      </c>
      <c r="Q60" s="76">
        <v>31.100174549058796</v>
      </c>
      <c r="R60" s="76">
        <v>2.4880139639247036</v>
      </c>
    </row>
    <row r="61" spans="1:18">
      <c r="A61" s="85" t="s">
        <v>190</v>
      </c>
      <c r="B61" s="79">
        <v>680</v>
      </c>
      <c r="C61" s="80">
        <v>1.0807321864599373E-9</v>
      </c>
      <c r="D61" s="79">
        <v>1.0807321864599374E-11</v>
      </c>
      <c r="E61" s="73">
        <v>4.7931162528568369E-2</v>
      </c>
      <c r="F61" s="74">
        <v>0.99928453283685004</v>
      </c>
      <c r="G61" s="74">
        <v>0.10961072113250429</v>
      </c>
      <c r="H61" s="77" t="s">
        <v>189</v>
      </c>
      <c r="I61" s="75" t="s">
        <v>60</v>
      </c>
      <c r="J61" s="76" t="s">
        <v>60</v>
      </c>
      <c r="K61" s="75" t="s">
        <v>60</v>
      </c>
      <c r="L61" s="75" t="s">
        <v>60</v>
      </c>
      <c r="M61" s="75" t="s">
        <v>60</v>
      </c>
      <c r="N61" s="76" t="s">
        <v>60</v>
      </c>
      <c r="O61" s="75">
        <v>20.848326644304681</v>
      </c>
      <c r="P61" s="77">
        <v>0.73126133435577478</v>
      </c>
      <c r="Q61" s="76">
        <v>31.466107187583351</v>
      </c>
      <c r="R61" s="76">
        <v>2.5172885750066682</v>
      </c>
    </row>
    <row r="62" spans="1:18">
      <c r="A62" s="85" t="s">
        <v>190</v>
      </c>
      <c r="B62" s="79">
        <v>690</v>
      </c>
      <c r="C62" s="80">
        <v>1.6623151127542677E-9</v>
      </c>
      <c r="D62" s="79">
        <v>1.6623151127542678E-11</v>
      </c>
      <c r="E62" s="73">
        <v>7.6954027360489147E-2</v>
      </c>
      <c r="F62" s="74">
        <v>1.5454280007080774</v>
      </c>
      <c r="G62" s="74">
        <v>0.14270247737187441</v>
      </c>
      <c r="H62" s="77" t="s">
        <v>189</v>
      </c>
      <c r="I62" s="75" t="s">
        <v>60</v>
      </c>
      <c r="J62" s="76" t="s">
        <v>60</v>
      </c>
      <c r="K62" s="75" t="s">
        <v>60</v>
      </c>
      <c r="L62" s="75" t="s">
        <v>60</v>
      </c>
      <c r="M62" s="75" t="s">
        <v>60</v>
      </c>
      <c r="N62" s="76" t="s">
        <v>60</v>
      </c>
      <c r="O62" s="75">
        <v>20.082483707689008</v>
      </c>
      <c r="P62" s="77">
        <v>0.61558988753273791</v>
      </c>
      <c r="Q62" s="76">
        <v>31.097399700127664</v>
      </c>
      <c r="R62" s="76">
        <v>2.4877919760102132</v>
      </c>
    </row>
    <row r="63" spans="1:18">
      <c r="A63" s="85" t="s">
        <v>190</v>
      </c>
      <c r="B63" s="79">
        <v>699</v>
      </c>
      <c r="C63" s="80">
        <v>1.1138773093333403E-9</v>
      </c>
      <c r="D63" s="79">
        <v>1.1138773093333403E-11</v>
      </c>
      <c r="E63" s="73">
        <v>5.0466954018318431E-2</v>
      </c>
      <c r="F63" s="74">
        <v>1.0097598497263733</v>
      </c>
      <c r="G63" s="74">
        <v>0.10557645980526255</v>
      </c>
      <c r="H63" s="77" t="s">
        <v>189</v>
      </c>
      <c r="I63" s="75" t="s">
        <v>60</v>
      </c>
      <c r="J63" s="76" t="s">
        <v>60</v>
      </c>
      <c r="K63" s="75" t="s">
        <v>60</v>
      </c>
      <c r="L63" s="75" t="s">
        <v>60</v>
      </c>
      <c r="M63" s="75" t="s">
        <v>60</v>
      </c>
      <c r="N63" s="76" t="s">
        <v>60</v>
      </c>
      <c r="O63" s="75">
        <v>20.008337522408269</v>
      </c>
      <c r="P63" s="77">
        <v>0.69704005913796807</v>
      </c>
      <c r="Q63" s="76">
        <v>31.869537634095249</v>
      </c>
      <c r="R63" s="76">
        <v>2.5495630107276201</v>
      </c>
    </row>
    <row r="64" spans="1:18">
      <c r="A64" s="85" t="s">
        <v>190</v>
      </c>
      <c r="B64" s="79">
        <v>708</v>
      </c>
      <c r="C64" s="80">
        <v>1.414101154012538E-9</v>
      </c>
      <c r="D64" s="79">
        <v>1.4141011540125381E-11</v>
      </c>
      <c r="E64" s="73">
        <v>6.3420337009294295E-2</v>
      </c>
      <c r="F64" s="74">
        <v>1.2650876673404958</v>
      </c>
      <c r="G64" s="74">
        <v>0.13041987908249747</v>
      </c>
      <c r="H64" s="77" t="s">
        <v>189</v>
      </c>
      <c r="I64" s="75" t="s">
        <v>60</v>
      </c>
      <c r="J64" s="76" t="s">
        <v>60</v>
      </c>
      <c r="K64" s="75" t="s">
        <v>60</v>
      </c>
      <c r="L64" s="75" t="s">
        <v>60</v>
      </c>
      <c r="M64" s="75" t="s">
        <v>60</v>
      </c>
      <c r="N64" s="76" t="s">
        <v>60</v>
      </c>
      <c r="O64" s="75">
        <v>19.947665480792011</v>
      </c>
      <c r="P64" s="77">
        <v>0.68727716109809189</v>
      </c>
      <c r="Q64" s="76">
        <v>32.276647497391352</v>
      </c>
      <c r="R64" s="76">
        <v>2.5821317997913082</v>
      </c>
    </row>
    <row r="65" spans="1:18">
      <c r="A65" s="85" t="s">
        <v>190</v>
      </c>
      <c r="B65" s="79">
        <v>717</v>
      </c>
      <c r="C65" s="80">
        <v>1.2425962011631227E-9</v>
      </c>
      <c r="D65" s="79">
        <v>1.2425962011631227E-11</v>
      </c>
      <c r="E65" s="73">
        <v>5.6616793822204546E-2</v>
      </c>
      <c r="F65" s="74">
        <v>1.1352924511594145</v>
      </c>
      <c r="G65" s="74">
        <v>0.11691976490989919</v>
      </c>
      <c r="H65" s="77" t="s">
        <v>189</v>
      </c>
      <c r="I65" s="75" t="s">
        <v>60</v>
      </c>
      <c r="J65" s="76" t="s">
        <v>60</v>
      </c>
      <c r="K65" s="75" t="s">
        <v>60</v>
      </c>
      <c r="L65" s="75" t="s">
        <v>60</v>
      </c>
      <c r="M65" s="75" t="s">
        <v>60</v>
      </c>
      <c r="N65" s="76" t="s">
        <v>60</v>
      </c>
      <c r="O65" s="75">
        <v>20.052220807921554</v>
      </c>
      <c r="P65" s="77">
        <v>0.68657648397406434</v>
      </c>
      <c r="Q65" s="76">
        <v>31.633537024453453</v>
      </c>
      <c r="R65" s="76">
        <v>2.5306829619562765</v>
      </c>
    </row>
    <row r="66" spans="1:18">
      <c r="A66" s="85" t="s">
        <v>190</v>
      </c>
      <c r="B66" s="79">
        <v>726</v>
      </c>
      <c r="C66" s="80">
        <v>2.6235277356118662E-9</v>
      </c>
      <c r="D66" s="79">
        <v>2.6235277356118662E-11</v>
      </c>
      <c r="E66" s="73">
        <v>0.14957659131946741</v>
      </c>
      <c r="F66" s="74">
        <v>2.7073269414104395</v>
      </c>
      <c r="G66" s="74">
        <v>0.28971927009541271</v>
      </c>
      <c r="H66" s="77" t="s">
        <v>189</v>
      </c>
      <c r="I66" s="75" t="s">
        <v>60</v>
      </c>
      <c r="J66" s="76" t="s">
        <v>60</v>
      </c>
      <c r="K66" s="75" t="s">
        <v>60</v>
      </c>
      <c r="L66" s="75" t="s">
        <v>60</v>
      </c>
      <c r="M66" s="75" t="s">
        <v>60</v>
      </c>
      <c r="N66" s="76" t="s">
        <v>60</v>
      </c>
      <c r="O66" s="75">
        <v>18.099937413522813</v>
      </c>
      <c r="P66" s="77">
        <v>0.71342022682707418</v>
      </c>
      <c r="Q66" s="76">
        <v>27.489780547518592</v>
      </c>
      <c r="R66" s="76">
        <v>2.1991824438014875</v>
      </c>
    </row>
    <row r="67" spans="1:18">
      <c r="A67" s="85" t="s">
        <v>190</v>
      </c>
      <c r="B67" s="79">
        <v>835</v>
      </c>
      <c r="C67" s="80">
        <v>1.4597976283279825E-9</v>
      </c>
      <c r="D67" s="79">
        <v>1.4597976283279825E-11</v>
      </c>
      <c r="E67" s="73">
        <v>6.6987114317551721E-2</v>
      </c>
      <c r="F67" s="74">
        <v>1.2972362304419247</v>
      </c>
      <c r="G67" s="74">
        <v>0.1132440944228179</v>
      </c>
      <c r="H67" s="77" t="s">
        <v>189</v>
      </c>
      <c r="I67" s="75" t="s">
        <v>60</v>
      </c>
      <c r="J67" s="76" t="s">
        <v>60</v>
      </c>
      <c r="K67" s="75" t="s">
        <v>60</v>
      </c>
      <c r="L67" s="75" t="s">
        <v>60</v>
      </c>
      <c r="M67" s="75" t="s">
        <v>60</v>
      </c>
      <c r="N67" s="76" t="s">
        <v>60</v>
      </c>
      <c r="O67" s="75">
        <v>19.365459217908533</v>
      </c>
      <c r="P67" s="77">
        <v>0.5819762135600105</v>
      </c>
      <c r="Q67" s="76">
        <v>32.325932304139798</v>
      </c>
      <c r="R67" s="76">
        <v>2.5860745843311839</v>
      </c>
    </row>
    <row r="68" spans="1:18">
      <c r="A68" s="85" t="s">
        <v>190</v>
      </c>
      <c r="B68" s="79">
        <v>843</v>
      </c>
      <c r="C68" s="80">
        <v>2.9253777394615852E-9</v>
      </c>
      <c r="D68" s="79">
        <v>2.9253777394615854E-11</v>
      </c>
      <c r="E68" s="73">
        <v>0.14089555456523578</v>
      </c>
      <c r="F68" s="74">
        <v>2.7506028693069382</v>
      </c>
      <c r="G68" s="74">
        <v>0.23297816360986354</v>
      </c>
      <c r="H68" s="77" t="s">
        <v>189</v>
      </c>
      <c r="I68" s="75" t="s">
        <v>60</v>
      </c>
      <c r="J68" s="76" t="s">
        <v>60</v>
      </c>
      <c r="K68" s="75" t="s">
        <v>60</v>
      </c>
      <c r="L68" s="75" t="s">
        <v>60</v>
      </c>
      <c r="M68" s="75" t="s">
        <v>60</v>
      </c>
      <c r="N68" s="76" t="s">
        <v>60</v>
      </c>
      <c r="O68" s="75">
        <v>19.522282855513279</v>
      </c>
      <c r="P68" s="77">
        <v>0.56467175786464685</v>
      </c>
      <c r="Q68" s="76">
        <v>30.595872804164262</v>
      </c>
      <c r="R68" s="76">
        <v>2.4476698243331412</v>
      </c>
    </row>
    <row r="69" spans="1:18">
      <c r="A69" s="85" t="s">
        <v>190</v>
      </c>
      <c r="B69" s="79">
        <v>844</v>
      </c>
      <c r="C69" s="80">
        <v>1.3928928483343742E-9</v>
      </c>
      <c r="D69" s="79">
        <v>1.3928928483343743E-11</v>
      </c>
      <c r="E69" s="73">
        <v>6.697464115567435E-2</v>
      </c>
      <c r="F69" s="74">
        <v>1.329524938723319</v>
      </c>
      <c r="G69" s="74">
        <v>0.13124090449535625</v>
      </c>
      <c r="H69" s="77" t="s">
        <v>189</v>
      </c>
      <c r="I69" s="75" t="s">
        <v>60</v>
      </c>
      <c r="J69" s="76" t="s">
        <v>60</v>
      </c>
      <c r="K69" s="75" t="s">
        <v>60</v>
      </c>
      <c r="L69" s="75" t="s">
        <v>60</v>
      </c>
      <c r="M69" s="75" t="s">
        <v>60</v>
      </c>
      <c r="N69" s="76" t="s">
        <v>60</v>
      </c>
      <c r="O69" s="75">
        <v>19.851169275144024</v>
      </c>
      <c r="P69" s="77">
        <v>0.65808420573331894</v>
      </c>
      <c r="Q69" s="76">
        <v>30.226539104156878</v>
      </c>
      <c r="R69" s="76">
        <v>2.4181231283325504</v>
      </c>
    </row>
    <row r="70" spans="1:18">
      <c r="A70" s="85" t="s">
        <v>190</v>
      </c>
      <c r="B70" s="79">
        <v>853</v>
      </c>
      <c r="C70" s="80">
        <v>2.3242918162343764E-9</v>
      </c>
      <c r="D70" s="79">
        <v>2.3242918162343766E-11</v>
      </c>
      <c r="E70" s="73">
        <v>0.1135548680607936</v>
      </c>
      <c r="F70" s="74">
        <v>2.2052670662346001</v>
      </c>
      <c r="G70" s="74">
        <v>0.22650792131206512</v>
      </c>
      <c r="H70" s="77" t="s">
        <v>189</v>
      </c>
      <c r="I70" s="75" t="s">
        <v>60</v>
      </c>
      <c r="J70" s="76" t="s">
        <v>60</v>
      </c>
      <c r="K70" s="75" t="s">
        <v>60</v>
      </c>
      <c r="L70" s="75" t="s">
        <v>60</v>
      </c>
      <c r="M70" s="75" t="s">
        <v>60</v>
      </c>
      <c r="N70" s="76" t="s">
        <v>60</v>
      </c>
      <c r="O70" s="75">
        <v>19.420277649866772</v>
      </c>
      <c r="P70" s="77">
        <v>0.68474827011562456</v>
      </c>
      <c r="Q70" s="76">
        <v>30.289935336662257</v>
      </c>
      <c r="R70" s="76">
        <v>2.4231948269329808</v>
      </c>
    </row>
    <row r="71" spans="1:18">
      <c r="A71" s="85" t="s">
        <v>190</v>
      </c>
      <c r="B71" s="79">
        <v>862</v>
      </c>
      <c r="C71" s="80">
        <v>4.2327927020882926E-9</v>
      </c>
      <c r="D71" s="79">
        <v>4.2327927020882927E-11</v>
      </c>
      <c r="E71" s="73">
        <v>0.2082067553889706</v>
      </c>
      <c r="F71" s="74">
        <v>3.958861123373985</v>
      </c>
      <c r="G71" s="74">
        <v>0.32240371557157504</v>
      </c>
      <c r="H71" s="77" t="s">
        <v>189</v>
      </c>
      <c r="I71" s="75" t="s">
        <v>60</v>
      </c>
      <c r="J71" s="76" t="s">
        <v>60</v>
      </c>
      <c r="K71" s="75" t="s">
        <v>60</v>
      </c>
      <c r="L71" s="75" t="s">
        <v>60</v>
      </c>
      <c r="M71" s="75" t="s">
        <v>60</v>
      </c>
      <c r="N71" s="76" t="s">
        <v>60</v>
      </c>
      <c r="O71" s="75">
        <v>19.014085858924531</v>
      </c>
      <c r="P71" s="77">
        <v>0.54292334002832743</v>
      </c>
      <c r="Q71" s="76">
        <v>30.613097039547636</v>
      </c>
      <c r="R71" s="76">
        <v>2.449047763163811</v>
      </c>
    </row>
    <row r="72" spans="1:18">
      <c r="A72" s="85" t="s">
        <v>190</v>
      </c>
      <c r="B72" s="79">
        <v>863</v>
      </c>
      <c r="C72" s="80">
        <v>5.9815684892406624E-9</v>
      </c>
      <c r="D72" s="79">
        <v>5.9815684892406631E-11</v>
      </c>
      <c r="E72" s="73">
        <v>0.28639972769129796</v>
      </c>
      <c r="F72" s="74">
        <v>5.4475608443943937</v>
      </c>
      <c r="G72" s="74">
        <v>0.51302430619677253</v>
      </c>
      <c r="H72" s="77" t="s">
        <v>189</v>
      </c>
      <c r="I72" s="75" t="s">
        <v>60</v>
      </c>
      <c r="J72" s="76" t="s">
        <v>60</v>
      </c>
      <c r="K72" s="75" t="s">
        <v>60</v>
      </c>
      <c r="L72" s="75" t="s">
        <v>60</v>
      </c>
      <c r="M72" s="75" t="s">
        <v>60</v>
      </c>
      <c r="N72" s="76" t="s">
        <v>60</v>
      </c>
      <c r="O72" s="75">
        <v>19.02083108914881</v>
      </c>
      <c r="P72" s="77">
        <v>0.62783365601711549</v>
      </c>
      <c r="Q72" s="76">
        <v>31.438948799154325</v>
      </c>
      <c r="R72" s="76">
        <v>2.5151159039323461</v>
      </c>
    </row>
    <row r="73" spans="1:18">
      <c r="A73" s="85" t="s">
        <v>190</v>
      </c>
      <c r="B73" s="79">
        <v>872</v>
      </c>
      <c r="C73" s="80">
        <v>4.8422913193696548E-9</v>
      </c>
      <c r="D73" s="79">
        <v>4.8422913193696548E-11</v>
      </c>
      <c r="E73" s="73">
        <v>0.23035362310247395</v>
      </c>
      <c r="F73" s="74">
        <v>4.4171008849233697</v>
      </c>
      <c r="G73" s="74">
        <v>0.35880046239766716</v>
      </c>
      <c r="H73" s="77" t="s">
        <v>189</v>
      </c>
      <c r="I73" s="75" t="s">
        <v>60</v>
      </c>
      <c r="J73" s="76" t="s">
        <v>60</v>
      </c>
      <c r="K73" s="75" t="s">
        <v>60</v>
      </c>
      <c r="L73" s="75" t="s">
        <v>60</v>
      </c>
      <c r="M73" s="75" t="s">
        <v>60</v>
      </c>
      <c r="N73" s="76" t="s">
        <v>60</v>
      </c>
      <c r="O73" s="75">
        <v>19.175304583589728</v>
      </c>
      <c r="P73" s="77">
        <v>0.54153236364050406</v>
      </c>
      <c r="Q73" s="76">
        <v>31.436209290865811</v>
      </c>
      <c r="R73" s="76">
        <v>2.514896743269265</v>
      </c>
    </row>
    <row r="74" spans="1:18">
      <c r="A74" s="85" t="s">
        <v>190</v>
      </c>
      <c r="B74" s="79">
        <v>874</v>
      </c>
      <c r="C74" s="80">
        <v>2.3521418983214759E-8</v>
      </c>
      <c r="D74" s="79">
        <v>2.3521418983214759E-10</v>
      </c>
      <c r="E74" s="73">
        <v>1.0616976205123876</v>
      </c>
      <c r="F74" s="74">
        <v>21.209028568791627</v>
      </c>
      <c r="G74" s="74">
        <v>1.5230944152710506</v>
      </c>
      <c r="H74" s="77" t="s">
        <v>189</v>
      </c>
      <c r="I74" s="75" t="s">
        <v>60</v>
      </c>
      <c r="J74" s="76" t="s">
        <v>60</v>
      </c>
      <c r="K74" s="75" t="s">
        <v>60</v>
      </c>
      <c r="L74" s="75" t="s">
        <v>60</v>
      </c>
      <c r="M74" s="75" t="s">
        <v>60</v>
      </c>
      <c r="N74" s="76" t="s">
        <v>60</v>
      </c>
      <c r="O74" s="75">
        <v>19.976524538649624</v>
      </c>
      <c r="P74" s="77">
        <v>0.47875661704821715</v>
      </c>
      <c r="Q74" s="76">
        <v>32.036094436165008</v>
      </c>
      <c r="R74" s="76">
        <v>2.5628875548932006</v>
      </c>
    </row>
    <row r="75" spans="1:18" s="78" customFormat="1" ht="15">
      <c r="A75" s="70" t="s">
        <v>96</v>
      </c>
      <c r="B75" s="70">
        <v>916</v>
      </c>
      <c r="C75" s="80">
        <v>2.0669840598602801E-8</v>
      </c>
      <c r="D75" s="70">
        <v>2.0669840598602801E-10</v>
      </c>
      <c r="E75" s="73">
        <v>0.99840154063059117</v>
      </c>
      <c r="F75" s="74">
        <v>21.1449399361906</v>
      </c>
      <c r="G75" s="74">
        <v>1.865312104816224</v>
      </c>
      <c r="H75" s="77">
        <v>42.281972255525382</v>
      </c>
      <c r="I75" s="75">
        <v>488857.05883555795</v>
      </c>
      <c r="J75" s="76">
        <v>4888.5705883555793</v>
      </c>
      <c r="K75" s="75">
        <v>23.612936846864343</v>
      </c>
      <c r="L75" s="75">
        <v>500.09351050145</v>
      </c>
      <c r="M75" s="75">
        <v>44.116014587575584</v>
      </c>
      <c r="N75" s="76">
        <v>143.85595944015023</v>
      </c>
      <c r="O75" s="75">
        <v>21.178793376896675</v>
      </c>
      <c r="P75" s="77">
        <v>0.58810354012045885</v>
      </c>
      <c r="Q75" s="76">
        <v>28.518769755270679</v>
      </c>
      <c r="R75" s="76">
        <v>2.2815015804216543</v>
      </c>
    </row>
    <row r="76" spans="1:18" s="78" customFormat="1" ht="15">
      <c r="A76" s="70" t="s">
        <v>97</v>
      </c>
      <c r="B76" s="70">
        <v>925</v>
      </c>
      <c r="C76" s="80">
        <v>8.0364620076114E-9</v>
      </c>
      <c r="D76" s="70">
        <v>8.0364620076114005E-11</v>
      </c>
      <c r="E76" s="73">
        <v>0.32014338443353368</v>
      </c>
      <c r="F76" s="74">
        <v>7.9416655170767676</v>
      </c>
      <c r="G76" s="74">
        <v>0.73447495360643256</v>
      </c>
      <c r="H76" s="77">
        <v>22.75189882223107</v>
      </c>
      <c r="I76" s="75">
        <v>353221.59571837168</v>
      </c>
      <c r="J76" s="76">
        <v>3532.2159571837169</v>
      </c>
      <c r="K76" s="75">
        <v>14.071062241219133</v>
      </c>
      <c r="L76" s="75">
        <v>349.05506477186418</v>
      </c>
      <c r="M76" s="75">
        <v>32.281918944223285</v>
      </c>
      <c r="N76" s="76">
        <v>98.005687381187656</v>
      </c>
      <c r="O76" s="75">
        <v>24.806589494669286</v>
      </c>
      <c r="P76" s="77">
        <v>0.61655828744999741</v>
      </c>
      <c r="Q76" s="76">
        <v>30.25938445067716</v>
      </c>
      <c r="R76" s="76">
        <v>2.420750756054173</v>
      </c>
    </row>
    <row r="77" spans="1:18" s="78" customFormat="1" ht="15">
      <c r="A77" s="70" t="s">
        <v>98</v>
      </c>
      <c r="B77" s="70">
        <v>935</v>
      </c>
      <c r="C77" s="80">
        <v>3.9088237026646391E-8</v>
      </c>
      <c r="D77" s="70">
        <v>3.9088237026646394E-10</v>
      </c>
      <c r="E77" s="73">
        <v>1.9104237900392778</v>
      </c>
      <c r="F77" s="74">
        <v>39.773624008356919</v>
      </c>
      <c r="G77" s="74">
        <v>3.4874369542972583</v>
      </c>
      <c r="H77" s="77">
        <v>75.73667165607597</v>
      </c>
      <c r="I77" s="75">
        <v>516107.14033154293</v>
      </c>
      <c r="J77" s="76">
        <v>5161.0714033154291</v>
      </c>
      <c r="K77" s="75">
        <v>25.224554344223208</v>
      </c>
      <c r="L77" s="75">
        <v>525.15674558516298</v>
      </c>
      <c r="M77" s="75">
        <v>46.046873701208902</v>
      </c>
      <c r="N77" s="76">
        <v>151.49240765316836</v>
      </c>
      <c r="O77" s="75">
        <v>20.819267544579301</v>
      </c>
      <c r="P77" s="77">
        <v>0.58454768140891655</v>
      </c>
      <c r="Q77" s="76">
        <v>28.589335343346843</v>
      </c>
      <c r="R77" s="76">
        <v>2.2871468274677476</v>
      </c>
    </row>
    <row r="78" spans="1:18" s="78" customFormat="1" ht="15">
      <c r="A78" s="70" t="s">
        <v>99</v>
      </c>
      <c r="B78" s="70">
        <v>943</v>
      </c>
      <c r="C78" s="80">
        <v>3.6785787751174061E-8</v>
      </c>
      <c r="D78" s="70">
        <v>3.678578775117406E-10</v>
      </c>
      <c r="E78" s="73">
        <v>1.5843126839060331</v>
      </c>
      <c r="F78" s="74">
        <v>33.207302828754116</v>
      </c>
      <c r="G78" s="74">
        <v>3.0673397112457779</v>
      </c>
      <c r="H78" s="77">
        <v>59.950171249172456</v>
      </c>
      <c r="I78" s="75">
        <v>613606.04956873832</v>
      </c>
      <c r="J78" s="76">
        <v>6136.0604956873831</v>
      </c>
      <c r="K78" s="75">
        <v>26.427158603452742</v>
      </c>
      <c r="L78" s="75">
        <v>553.91506207269606</v>
      </c>
      <c r="M78" s="75">
        <v>51.1648198384107</v>
      </c>
      <c r="N78" s="76">
        <v>159.62259760009184</v>
      </c>
      <c r="O78" s="75">
        <v>20.960068783192089</v>
      </c>
      <c r="P78" s="77">
        <v>0.61579621548180985</v>
      </c>
      <c r="Q78" s="76">
        <v>32.261473225893077</v>
      </c>
      <c r="R78" s="76">
        <v>2.5809178580714462</v>
      </c>
    </row>
    <row r="79" spans="1:18" s="78" customFormat="1" ht="15">
      <c r="A79" s="70" t="s">
        <v>100</v>
      </c>
      <c r="B79" s="70">
        <v>965</v>
      </c>
      <c r="C79" s="80">
        <v>2.0039298509821902E-8</v>
      </c>
      <c r="D79" s="70">
        <v>2.0039298509821902E-10</v>
      </c>
      <c r="E79" s="73">
        <v>0.80465406166693088</v>
      </c>
      <c r="F79" s="74">
        <v>17.940095184463445</v>
      </c>
      <c r="G79" s="74">
        <v>1.3527501482671556</v>
      </c>
      <c r="H79" s="77">
        <v>33.717953676104905</v>
      </c>
      <c r="I79" s="75">
        <v>594321.31327777647</v>
      </c>
      <c r="J79" s="76">
        <v>5943.2131327777652</v>
      </c>
      <c r="K79" s="75">
        <v>23.864261437584503</v>
      </c>
      <c r="L79" s="75">
        <v>532.06358122430049</v>
      </c>
      <c r="M79" s="75">
        <v>40.119580246823126</v>
      </c>
      <c r="N79" s="76">
        <v>151.76011883265073</v>
      </c>
      <c r="O79" s="75">
        <v>22.29541369280922</v>
      </c>
      <c r="P79" s="77">
        <v>0.5026915536987302</v>
      </c>
      <c r="Q79" s="76">
        <v>32.864121201946908</v>
      </c>
      <c r="R79" s="76">
        <v>2.6291296961557529</v>
      </c>
    </row>
    <row r="80" spans="1:18" s="78" customFormat="1" ht="15">
      <c r="A80" s="70" t="s">
        <v>101</v>
      </c>
      <c r="B80" s="70">
        <v>967</v>
      </c>
      <c r="C80" s="80">
        <v>2.6474913654223144E-8</v>
      </c>
      <c r="D80" s="70">
        <v>2.6474913654223143E-10</v>
      </c>
      <c r="E80" s="73">
        <v>1.0599964233844095</v>
      </c>
      <c r="F80" s="74">
        <v>22.943550468437063</v>
      </c>
      <c r="G80" s="74">
        <v>1.8903981272417951</v>
      </c>
      <c r="H80" s="77">
        <v>45.427576392728241</v>
      </c>
      <c r="I80" s="75">
        <v>582793.8832867404</v>
      </c>
      <c r="J80" s="76">
        <v>5827.938832867404</v>
      </c>
      <c r="K80" s="75">
        <v>23.333765689381725</v>
      </c>
      <c r="L80" s="75">
        <v>505.05777085897375</v>
      </c>
      <c r="M80" s="75">
        <v>41.613448864166081</v>
      </c>
      <c r="N80" s="76">
        <v>144.75569793985625</v>
      </c>
      <c r="O80" s="75">
        <v>21.644931966073763</v>
      </c>
      <c r="P80" s="77">
        <v>0.54928962276127058</v>
      </c>
      <c r="Q80" s="76">
        <v>33.78675075441371</v>
      </c>
      <c r="R80" s="76">
        <v>2.7029400603530966</v>
      </c>
    </row>
    <row r="81" spans="1:18" s="78" customFormat="1" ht="15">
      <c r="A81" s="70" t="s">
        <v>102</v>
      </c>
      <c r="B81" s="70">
        <v>968</v>
      </c>
      <c r="C81" s="80">
        <v>1.7199134588843174E-8</v>
      </c>
      <c r="D81" s="70">
        <v>1.7199134588843175E-10</v>
      </c>
      <c r="E81" s="73">
        <v>0.76201791657817242</v>
      </c>
      <c r="F81" s="74">
        <v>16.502267471649375</v>
      </c>
      <c r="G81" s="74">
        <v>1.2519123071090004</v>
      </c>
      <c r="H81" s="77">
        <v>30.352269473759723</v>
      </c>
      <c r="I81" s="75">
        <v>566650.69489160425</v>
      </c>
      <c r="J81" s="76">
        <v>5666.5069489160423</v>
      </c>
      <c r="K81" s="75">
        <v>25.105797022425474</v>
      </c>
      <c r="L81" s="75">
        <v>543.69138643540271</v>
      </c>
      <c r="M81" s="75">
        <v>41.246085673801396</v>
      </c>
      <c r="N81" s="76">
        <v>155.7979601952911</v>
      </c>
      <c r="O81" s="75">
        <v>21.65600980322419</v>
      </c>
      <c r="P81" s="77">
        <v>0.50575365244393045</v>
      </c>
      <c r="Q81" s="76">
        <v>30.519975919573675</v>
      </c>
      <c r="R81" s="76">
        <v>2.4415980735658942</v>
      </c>
    </row>
    <row r="82" spans="1:18" s="78" customFormat="1" ht="15">
      <c r="A82" s="70" t="s">
        <v>103</v>
      </c>
      <c r="B82" s="70">
        <v>973</v>
      </c>
      <c r="C82" s="80">
        <v>2.3284653536021952E-8</v>
      </c>
      <c r="D82" s="70">
        <v>2.3284653536021953E-10</v>
      </c>
      <c r="E82" s="73">
        <v>0.96168889458863061</v>
      </c>
      <c r="F82" s="74">
        <v>21.30535191927218</v>
      </c>
      <c r="G82" s="74">
        <v>1.8599376216601731</v>
      </c>
      <c r="H82" s="77">
        <v>45.42132214900208</v>
      </c>
      <c r="I82" s="75">
        <v>512637.07074923895</v>
      </c>
      <c r="J82" s="76">
        <v>5126.3707074923896</v>
      </c>
      <c r="K82" s="75">
        <v>21.172631026324257</v>
      </c>
      <c r="L82" s="75">
        <v>469.0605845726194</v>
      </c>
      <c r="M82" s="75">
        <v>40.948557498144879</v>
      </c>
      <c r="N82" s="76">
        <v>133.95191411124364</v>
      </c>
      <c r="O82" s="75">
        <v>22.154099978856156</v>
      </c>
      <c r="P82" s="77">
        <v>0.58199386667651631</v>
      </c>
      <c r="Q82" s="76">
        <v>32.120383762875832</v>
      </c>
      <c r="R82" s="76">
        <v>2.5696307010300665</v>
      </c>
    </row>
    <row r="83" spans="1:18" s="78" customFormat="1" ht="15">
      <c r="A83" s="70" t="s">
        <v>104</v>
      </c>
      <c r="B83" s="70">
        <v>979</v>
      </c>
      <c r="C83" s="80">
        <v>2.9136551749850664E-8</v>
      </c>
      <c r="D83" s="70">
        <v>2.9136551749850667E-10</v>
      </c>
      <c r="E83" s="73">
        <v>1.2747976137539356</v>
      </c>
      <c r="F83" s="74">
        <v>28.163725590910836</v>
      </c>
      <c r="G83" s="74">
        <v>1.844285503092675</v>
      </c>
      <c r="H83" s="77">
        <v>46.919224980260417</v>
      </c>
      <c r="I83" s="75">
        <v>620993.88389532908</v>
      </c>
      <c r="J83" s="76">
        <v>6209.9388389532905</v>
      </c>
      <c r="K83" s="75">
        <v>27.170048403192105</v>
      </c>
      <c r="L83" s="75">
        <v>600.25982105969808</v>
      </c>
      <c r="M83" s="75">
        <v>39.307671937645857</v>
      </c>
      <c r="N83" s="76">
        <v>171.42894381720785</v>
      </c>
      <c r="O83" s="75">
        <v>22.092703411937091</v>
      </c>
      <c r="P83" s="77">
        <v>0.43656286337530897</v>
      </c>
      <c r="Q83" s="76">
        <v>30.394532672925255</v>
      </c>
      <c r="R83" s="76">
        <v>2.4315626138340205</v>
      </c>
    </row>
    <row r="84" spans="1:18" s="78" customFormat="1" ht="15">
      <c r="A84" s="70" t="s">
        <v>105</v>
      </c>
      <c r="B84" s="70">
        <v>987</v>
      </c>
      <c r="C84" s="80">
        <v>2.0190076810636661E-8</v>
      </c>
      <c r="D84" s="70">
        <v>2.0190076810636661E-10</v>
      </c>
      <c r="E84" s="73">
        <v>0.88713214090332937</v>
      </c>
      <c r="F84" s="74">
        <v>19.273015789529769</v>
      </c>
      <c r="G84" s="74">
        <v>1.3480748403723712</v>
      </c>
      <c r="H84" s="77">
        <v>33.456629609826486</v>
      </c>
      <c r="I84" s="75">
        <v>603470.1356979087</v>
      </c>
      <c r="J84" s="76">
        <v>6034.701356979087</v>
      </c>
      <c r="K84" s="75">
        <v>26.515884930703582</v>
      </c>
      <c r="L84" s="75">
        <v>576.05969322950341</v>
      </c>
      <c r="M84" s="75">
        <v>40.293205146295747</v>
      </c>
      <c r="N84" s="76">
        <v>164.97167733151588</v>
      </c>
      <c r="O84" s="75">
        <v>21.725078937963929</v>
      </c>
      <c r="P84" s="77">
        <v>0.46630821562263391</v>
      </c>
      <c r="Q84" s="76">
        <v>30.69351489535698</v>
      </c>
      <c r="R84" s="76">
        <v>2.4554811916285586</v>
      </c>
    </row>
    <row r="85" spans="1:18" s="78" customFormat="1" ht="15">
      <c r="A85" s="70" t="s">
        <v>106</v>
      </c>
      <c r="B85" s="70">
        <v>995</v>
      </c>
      <c r="C85" s="80">
        <v>5.40523351673219E-8</v>
      </c>
      <c r="D85" s="70">
        <v>5.4052335167321902E-10</v>
      </c>
      <c r="E85" s="73">
        <v>2.2805337856710821</v>
      </c>
      <c r="F85" s="74">
        <v>47.266971920702289</v>
      </c>
      <c r="G85" s="74">
        <v>4.1347446508313253</v>
      </c>
      <c r="H85" s="77">
        <v>96.861889644071141</v>
      </c>
      <c r="I85" s="75">
        <v>558035.10922554473</v>
      </c>
      <c r="J85" s="76">
        <v>5580.3510922554478</v>
      </c>
      <c r="K85" s="75">
        <v>23.544180214232195</v>
      </c>
      <c r="L85" s="75">
        <v>487.98316958702316</v>
      </c>
      <c r="M85" s="75">
        <v>42.687012054223445</v>
      </c>
      <c r="N85" s="76">
        <v>140.87357597538886</v>
      </c>
      <c r="O85" s="75">
        <v>20.72627567181306</v>
      </c>
      <c r="P85" s="77">
        <v>0.58317601527595264</v>
      </c>
      <c r="Q85" s="76">
        <v>33.24152694856388</v>
      </c>
      <c r="R85" s="76">
        <v>2.6593221558851106</v>
      </c>
    </row>
    <row r="86" spans="1:18" s="78" customFormat="1" ht="15">
      <c r="A86" s="70" t="s">
        <v>107</v>
      </c>
      <c r="B86" s="70">
        <v>1013</v>
      </c>
      <c r="C86" s="80">
        <v>4.7897505691145581E-10</v>
      </c>
      <c r="D86" s="70">
        <v>4.7897505691145584E-12</v>
      </c>
      <c r="E86" s="73">
        <v>2.1289094822039462E-2</v>
      </c>
      <c r="F86" s="74">
        <v>0.40905948278883603</v>
      </c>
      <c r="G86" s="74">
        <v>4.3101868710698474E-2</v>
      </c>
      <c r="H86" s="77">
        <v>1.0691017760364614</v>
      </c>
      <c r="I86" s="75">
        <v>448016.33263316227</v>
      </c>
      <c r="J86" s="76">
        <v>4480.1633263316226</v>
      </c>
      <c r="K86" s="75">
        <v>19.913066556643159</v>
      </c>
      <c r="L86" s="75">
        <v>382.61977667398918</v>
      </c>
      <c r="M86" s="75">
        <v>40.31596399595589</v>
      </c>
      <c r="N86" s="76">
        <v>111.94339277838034</v>
      </c>
      <c r="O86" s="75">
        <v>19.214508000845512</v>
      </c>
      <c r="P86" s="77">
        <v>0.70245478590454691</v>
      </c>
      <c r="Q86" s="76">
        <v>33.586024325212229</v>
      </c>
      <c r="R86" s="76">
        <v>2.6868819460169782</v>
      </c>
    </row>
    <row r="87" spans="1:18" s="78" customFormat="1" ht="15">
      <c r="A87" s="70" t="s">
        <v>108</v>
      </c>
      <c r="B87" s="70">
        <v>1017</v>
      </c>
      <c r="C87" s="80">
        <v>5.2815785848497812E-10</v>
      </c>
      <c r="D87" s="70">
        <v>5.281578584849781E-12</v>
      </c>
      <c r="E87" s="73">
        <v>2.3937049445983759E-2</v>
      </c>
      <c r="F87" s="74">
        <v>0.50806602048949323</v>
      </c>
      <c r="G87" s="74">
        <v>4.777005915645887E-2</v>
      </c>
      <c r="H87" s="77">
        <v>1.199267371531729</v>
      </c>
      <c r="I87" s="75">
        <v>440400.42364398198</v>
      </c>
      <c r="J87" s="76">
        <v>4404.0042364398196</v>
      </c>
      <c r="K87" s="75">
        <v>19.959727091891832</v>
      </c>
      <c r="L87" s="75">
        <v>423.64699694996352</v>
      </c>
      <c r="M87" s="75">
        <v>39.83270143958471</v>
      </c>
      <c r="N87" s="76">
        <v>121.834169867081</v>
      </c>
      <c r="O87" s="75">
        <v>21.225089651754818</v>
      </c>
      <c r="P87" s="77">
        <v>0.62682220065855598</v>
      </c>
      <c r="Q87" s="76">
        <v>30.338258264314945</v>
      </c>
      <c r="R87" s="76">
        <v>2.4270606611451955</v>
      </c>
    </row>
    <row r="88" spans="1:18" s="78" customFormat="1" ht="15">
      <c r="A88" s="70" t="s">
        <v>109</v>
      </c>
      <c r="B88" s="70">
        <v>1021</v>
      </c>
      <c r="C88" s="80">
        <v>2.3299842220426347E-10</v>
      </c>
      <c r="D88" s="70">
        <v>2.3299842220426348E-12</v>
      </c>
      <c r="E88" s="73">
        <v>8.9014504993354549E-3</v>
      </c>
      <c r="F88" s="74">
        <v>0.22213962535315221</v>
      </c>
      <c r="G88" s="74">
        <v>2.2079282473190538E-2</v>
      </c>
      <c r="H88" s="77">
        <v>0.58627454547459701</v>
      </c>
      <c r="I88" s="75">
        <v>397422.03376005037</v>
      </c>
      <c r="J88" s="76">
        <v>3974.2203376005036</v>
      </c>
      <c r="K88" s="75">
        <v>15.183075178762218</v>
      </c>
      <c r="L88" s="75">
        <v>378.90034126132366</v>
      </c>
      <c r="M88" s="75">
        <v>37.660312295013703</v>
      </c>
      <c r="N88" s="76">
        <v>106.30745864295497</v>
      </c>
      <c r="O88" s="75">
        <v>24.955441292375465</v>
      </c>
      <c r="P88" s="77">
        <v>0.66262476248408875</v>
      </c>
      <c r="Q88" s="76">
        <v>31.390502952229792</v>
      </c>
      <c r="R88" s="76">
        <v>2.5112402361783834</v>
      </c>
    </row>
    <row r="89" spans="1:18" s="78" customFormat="1" ht="15">
      <c r="A89" s="70" t="s">
        <v>110</v>
      </c>
      <c r="B89" s="70">
        <v>1022</v>
      </c>
      <c r="C89" s="80">
        <v>6.7661529487545939E-10</v>
      </c>
      <c r="D89" s="70">
        <v>6.7661529487545943E-12</v>
      </c>
      <c r="E89" s="73">
        <v>2.9185743568679222E-2</v>
      </c>
      <c r="F89" s="74">
        <v>0.61901880078020155</v>
      </c>
      <c r="G89" s="74">
        <v>5.2804450141392373E-2</v>
      </c>
      <c r="H89" s="77">
        <v>1.5668530887713032</v>
      </c>
      <c r="I89" s="75">
        <v>431830.71835155168</v>
      </c>
      <c r="J89" s="76">
        <v>4318.307183515517</v>
      </c>
      <c r="K89" s="75">
        <v>18.626981545261614</v>
      </c>
      <c r="L89" s="75">
        <v>395.07137281493601</v>
      </c>
      <c r="M89" s="75">
        <v>33.700958002897792</v>
      </c>
      <c r="N89" s="76">
        <v>113.61261581086075</v>
      </c>
      <c r="O89" s="75">
        <v>21.209629260379838</v>
      </c>
      <c r="P89" s="77">
        <v>0.56868978319493668</v>
      </c>
      <c r="Q89" s="76">
        <v>31.896924347506491</v>
      </c>
      <c r="R89" s="76">
        <v>2.5517539478005196</v>
      </c>
    </row>
    <row r="90" spans="1:18" s="78" customFormat="1" ht="15">
      <c r="A90" s="70" t="s">
        <v>111</v>
      </c>
      <c r="B90" s="70">
        <v>1039</v>
      </c>
      <c r="C90" s="80">
        <v>1.3743890826219244E-8</v>
      </c>
      <c r="D90" s="70">
        <v>1.3743890826219243E-10</v>
      </c>
      <c r="E90" s="73">
        <v>0.57788447352609595</v>
      </c>
      <c r="F90" s="74">
        <v>12.766702029572238</v>
      </c>
      <c r="G90" s="74">
        <v>1.1905986854303494</v>
      </c>
      <c r="H90" s="77">
        <v>32.470570909788933</v>
      </c>
      <c r="I90" s="75">
        <v>423272.22593046125</v>
      </c>
      <c r="J90" s="76">
        <v>4232.7222593046126</v>
      </c>
      <c r="K90" s="75">
        <v>17.797176253278646</v>
      </c>
      <c r="L90" s="75">
        <v>393.17762736729247</v>
      </c>
      <c r="M90" s="75">
        <v>36.66700806518368</v>
      </c>
      <c r="N90" s="76">
        <v>112.34314186175476</v>
      </c>
      <c r="O90" s="75">
        <v>22.092135391133194</v>
      </c>
      <c r="P90" s="77">
        <v>0.62172082900893177</v>
      </c>
      <c r="Q90" s="76">
        <v>31.624515214275725</v>
      </c>
      <c r="R90" s="76">
        <v>2.5299612171420582</v>
      </c>
    </row>
    <row r="91" spans="1:18" s="78" customFormat="1" ht="15">
      <c r="A91" s="70" t="s">
        <v>112</v>
      </c>
      <c r="B91" s="70">
        <v>1056</v>
      </c>
      <c r="C91" s="80">
        <v>2.0105608790130232E-8</v>
      </c>
      <c r="D91" s="70">
        <v>2.0105608790130233E-10</v>
      </c>
      <c r="E91" s="73">
        <v>0.85516423228285121</v>
      </c>
      <c r="F91" s="74">
        <v>18.642354024722106</v>
      </c>
      <c r="G91" s="74">
        <v>1.435699988021075</v>
      </c>
      <c r="H91" s="77">
        <v>35.479990183401291</v>
      </c>
      <c r="I91" s="75">
        <v>566674.58717438707</v>
      </c>
      <c r="J91" s="76">
        <v>5666.7458717438703</v>
      </c>
      <c r="K91" s="75">
        <v>24.102718965320491</v>
      </c>
      <c r="L91" s="75">
        <v>525.43289691899679</v>
      </c>
      <c r="M91" s="75">
        <v>40.465061591046968</v>
      </c>
      <c r="N91" s="76">
        <v>150.40893953383497</v>
      </c>
      <c r="O91" s="75">
        <v>21.799735443748101</v>
      </c>
      <c r="P91" s="77">
        <v>0.51341870456815919</v>
      </c>
      <c r="Q91" s="76">
        <v>31.615797402058821</v>
      </c>
      <c r="R91" s="76">
        <v>2.5292637921647056</v>
      </c>
    </row>
    <row r="92" spans="1:18" s="78" customFormat="1" ht="15">
      <c r="A92" s="70" t="s">
        <v>113</v>
      </c>
      <c r="B92" s="70">
        <v>1065</v>
      </c>
      <c r="C92" s="80">
        <v>7.2572058136520307E-9</v>
      </c>
      <c r="D92" s="70">
        <v>7.2572058136520305E-11</v>
      </c>
      <c r="E92" s="73">
        <v>0.3037628473456605</v>
      </c>
      <c r="F92" s="74">
        <v>7.3853893622521189</v>
      </c>
      <c r="G92" s="74">
        <v>0.57850056394256888</v>
      </c>
      <c r="H92" s="77">
        <v>16.94780805751682</v>
      </c>
      <c r="I92" s="75">
        <v>428209.11052466522</v>
      </c>
      <c r="J92" s="76">
        <v>4282.0911052466527</v>
      </c>
      <c r="K92" s="75">
        <v>17.923429762407139</v>
      </c>
      <c r="L92" s="75">
        <v>435.77253985812609</v>
      </c>
      <c r="M92" s="75">
        <v>34.134240957843978</v>
      </c>
      <c r="N92" s="76">
        <v>122.67951053314661</v>
      </c>
      <c r="O92" s="75">
        <v>24.313010714730598</v>
      </c>
      <c r="P92" s="77">
        <v>0.5222027217679055</v>
      </c>
      <c r="Q92" s="76">
        <v>29.29856420530658</v>
      </c>
      <c r="R92" s="76">
        <v>2.3438851364245266</v>
      </c>
    </row>
    <row r="93" spans="1:18" s="78" customFormat="1" ht="15">
      <c r="A93" s="70" t="s">
        <v>114</v>
      </c>
      <c r="B93" s="70">
        <v>1068</v>
      </c>
      <c r="C93" s="80">
        <v>7.3289757883582513E-9</v>
      </c>
      <c r="D93" s="70">
        <v>7.3289757883582512E-11</v>
      </c>
      <c r="E93" s="73">
        <v>0.29590964191070973</v>
      </c>
      <c r="F93" s="74">
        <v>7.5582054022696612</v>
      </c>
      <c r="G93" s="74">
        <v>0.7258819739625384</v>
      </c>
      <c r="H93" s="77">
        <v>21.241114222430507</v>
      </c>
      <c r="I93" s="75">
        <v>345037.25706718769</v>
      </c>
      <c r="J93" s="76">
        <v>3450.3725706718769</v>
      </c>
      <c r="K93" s="75">
        <v>13.930984919719075</v>
      </c>
      <c r="L93" s="75">
        <v>355.82904564809672</v>
      </c>
      <c r="M93" s="75">
        <v>34.173441485287569</v>
      </c>
      <c r="N93" s="76">
        <v>99.500823082688726</v>
      </c>
      <c r="O93" s="75">
        <v>25.542274842637056</v>
      </c>
      <c r="P93" s="77">
        <v>0.64025954604211788</v>
      </c>
      <c r="Q93" s="76">
        <v>29.117386290163505</v>
      </c>
      <c r="R93" s="76">
        <v>2.3293909032130804</v>
      </c>
    </row>
    <row r="94" spans="1:18" s="78" customFormat="1" ht="15">
      <c r="A94" s="70" t="s">
        <v>115</v>
      </c>
      <c r="B94" s="70">
        <v>1069</v>
      </c>
      <c r="C94" s="80">
        <v>3.3587470669022256E-8</v>
      </c>
      <c r="D94" s="70">
        <v>3.3587470669022258E-10</v>
      </c>
      <c r="E94" s="73">
        <v>1.4461045735071953</v>
      </c>
      <c r="F94" s="74">
        <v>29.392538615370356</v>
      </c>
      <c r="G94" s="74">
        <v>3.3503315302454206</v>
      </c>
      <c r="H94" s="77">
        <v>62.859655966976838</v>
      </c>
      <c r="I94" s="75">
        <v>534324.76128516113</v>
      </c>
      <c r="J94" s="76">
        <v>5343.2476128516118</v>
      </c>
      <c r="K94" s="75">
        <v>23.005289342768638</v>
      </c>
      <c r="L94" s="75">
        <v>467.58987403322175</v>
      </c>
      <c r="M94" s="75">
        <v>53.298597943417143</v>
      </c>
      <c r="N94" s="76">
        <v>135.49335210045894</v>
      </c>
      <c r="O94" s="75">
        <v>20.325320280320728</v>
      </c>
      <c r="P94" s="77">
        <v>0.75990522041159991</v>
      </c>
      <c r="Q94" s="76">
        <v>33.10272468162394</v>
      </c>
      <c r="R94" s="76">
        <v>2.6482179745299153</v>
      </c>
    </row>
    <row r="95" spans="1:18" s="78" customFormat="1" ht="15">
      <c r="A95" s="70" t="s">
        <v>116</v>
      </c>
      <c r="B95" s="70">
        <v>1078</v>
      </c>
      <c r="C95" s="80">
        <v>1.5539990269128972E-8</v>
      </c>
      <c r="D95" s="70">
        <v>1.5539990269128971E-10</v>
      </c>
      <c r="E95" s="73">
        <v>0.73968837527142406</v>
      </c>
      <c r="F95" s="74">
        <v>15.90204256528502</v>
      </c>
      <c r="G95" s="74">
        <v>1.546121546013199</v>
      </c>
      <c r="H95" s="77">
        <v>36.597361103670842</v>
      </c>
      <c r="I95" s="75">
        <v>424620.51362414379</v>
      </c>
      <c r="J95" s="76">
        <v>4246.2051362414377</v>
      </c>
      <c r="K95" s="75">
        <v>20.211522168936675</v>
      </c>
      <c r="L95" s="75">
        <v>434.51336614786663</v>
      </c>
      <c r="M95" s="75">
        <v>42.246804124303857</v>
      </c>
      <c r="N95" s="76">
        <v>124.70596406504619</v>
      </c>
      <c r="O95" s="75">
        <v>21.498299955639919</v>
      </c>
      <c r="P95" s="77">
        <v>0.64818572401026531</v>
      </c>
      <c r="Q95" s="76">
        <v>28.579710652149988</v>
      </c>
      <c r="R95" s="76">
        <v>2.2863768521719989</v>
      </c>
    </row>
    <row r="96" spans="1:18" s="78" customFormat="1" ht="15">
      <c r="A96" s="70" t="s">
        <v>117</v>
      </c>
      <c r="B96" s="70">
        <v>1079</v>
      </c>
      <c r="C96" s="80">
        <v>1.9600757580164619E-8</v>
      </c>
      <c r="D96" s="70">
        <v>1.960075758016462E-10</v>
      </c>
      <c r="E96" s="73">
        <v>0.82504299175149765</v>
      </c>
      <c r="F96" s="74">
        <v>19.074152325128274</v>
      </c>
      <c r="G96" s="74">
        <v>1.5622154486244753</v>
      </c>
      <c r="H96" s="77">
        <v>39.725288513542566</v>
      </c>
      <c r="I96" s="75">
        <v>493407.55759351171</v>
      </c>
      <c r="J96" s="76">
        <v>4934.0755759351168</v>
      </c>
      <c r="K96" s="75">
        <v>20.76870987281152</v>
      </c>
      <c r="L96" s="75">
        <v>480.1513856501204</v>
      </c>
      <c r="M96" s="75">
        <v>39.325465140219372</v>
      </c>
      <c r="N96" s="76">
        <v>136.20166975454151</v>
      </c>
      <c r="O96" s="75">
        <v>23.118979878412681</v>
      </c>
      <c r="P96" s="77">
        <v>0.54601480998849372</v>
      </c>
      <c r="Q96" s="76">
        <v>30.405783447344916</v>
      </c>
      <c r="R96" s="76">
        <v>2.4324626757875936</v>
      </c>
    </row>
    <row r="97" spans="1:18" s="78" customFormat="1" ht="15">
      <c r="A97" s="70" t="s">
        <v>118</v>
      </c>
      <c r="B97" s="70">
        <v>1082</v>
      </c>
      <c r="C97" s="80">
        <v>2.8949166927934158E-10</v>
      </c>
      <c r="D97" s="70">
        <v>2.894916692793416E-12</v>
      </c>
      <c r="E97" s="73">
        <v>1.2127364436425167E-2</v>
      </c>
      <c r="F97" s="74">
        <v>0.28616699624399994</v>
      </c>
      <c r="G97" s="74">
        <v>3.1201492707588107E-2</v>
      </c>
      <c r="H97" s="77">
        <v>0.76598133154165848</v>
      </c>
      <c r="I97" s="75">
        <v>377935.67200481752</v>
      </c>
      <c r="J97" s="76">
        <v>3779.3567200481752</v>
      </c>
      <c r="K97" s="75">
        <v>15.832454313236239</v>
      </c>
      <c r="L97" s="75">
        <v>373.59526199945844</v>
      </c>
      <c r="M97" s="75">
        <v>40.734011943594204</v>
      </c>
      <c r="N97" s="76">
        <v>105.69898725282422</v>
      </c>
      <c r="O97" s="75">
        <v>23.596800256491225</v>
      </c>
      <c r="P97" s="77">
        <v>0.72688309313825028</v>
      </c>
      <c r="Q97" s="76">
        <v>30.023186710628117</v>
      </c>
      <c r="R97" s="76">
        <v>2.4018549368502495</v>
      </c>
    </row>
    <row r="98" spans="1:18" s="78" customFormat="1" ht="15">
      <c r="A98" s="70" t="s">
        <v>119</v>
      </c>
      <c r="B98" s="70">
        <v>1096</v>
      </c>
      <c r="C98" s="80">
        <v>9.9846249509971283E-10</v>
      </c>
      <c r="D98" s="70">
        <v>9.984624950997129E-12</v>
      </c>
      <c r="E98" s="73">
        <v>4.3674619531731733E-2</v>
      </c>
      <c r="F98" s="74">
        <v>0.95113813921969237</v>
      </c>
      <c r="G98" s="74">
        <v>9.9965652892443621E-2</v>
      </c>
      <c r="H98" s="77">
        <v>2.560518415420769</v>
      </c>
      <c r="I98" s="75">
        <v>389945.44584661222</v>
      </c>
      <c r="J98" s="76">
        <v>3899.4544584661221</v>
      </c>
      <c r="K98" s="75">
        <v>17.056944120651714</v>
      </c>
      <c r="L98" s="75">
        <v>371.46311211489262</v>
      </c>
      <c r="M98" s="75">
        <v>39.041177087576742</v>
      </c>
      <c r="N98" s="76">
        <v>106.40329691366382</v>
      </c>
      <c r="O98" s="75">
        <v>21.777823125136656</v>
      </c>
      <c r="P98" s="77">
        <v>0.70067391735165341</v>
      </c>
      <c r="Q98" s="76">
        <v>30.764619592562138</v>
      </c>
      <c r="R98" s="76">
        <v>2.4611695674049709</v>
      </c>
    </row>
    <row r="99" spans="1:18">
      <c r="A99" s="70" t="s">
        <v>120</v>
      </c>
      <c r="B99" s="70">
        <v>1105</v>
      </c>
      <c r="C99" s="80">
        <v>1.2316880969119294E-8</v>
      </c>
      <c r="D99" s="70">
        <v>1.2316880969119292E-10</v>
      </c>
      <c r="E99" s="73">
        <v>0.5395589725784341</v>
      </c>
      <c r="F99" s="74">
        <v>11.350394987364117</v>
      </c>
      <c r="G99" s="74">
        <v>1.0586079113188431</v>
      </c>
      <c r="H99" s="77">
        <v>28.416906285691223</v>
      </c>
      <c r="I99" s="75">
        <v>433434.97160777205</v>
      </c>
      <c r="J99" s="76">
        <v>4334.3497160777206</v>
      </c>
      <c r="K99" s="75">
        <v>18.987252417766477</v>
      </c>
      <c r="L99" s="75">
        <v>399.42402150509207</v>
      </c>
      <c r="M99" s="75">
        <v>37.252750200041461</v>
      </c>
      <c r="N99" s="76">
        <v>115.03528132998878</v>
      </c>
      <c r="O99" s="75">
        <v>21.036430796661701</v>
      </c>
      <c r="P99" s="77">
        <v>0.62177449184064737</v>
      </c>
      <c r="Q99" s="76">
        <v>31.622112711593903</v>
      </c>
      <c r="R99" s="76">
        <v>2.5297690169275122</v>
      </c>
    </row>
    <row r="100" spans="1:18" s="78" customFormat="1" ht="15">
      <c r="A100" s="70" t="s">
        <v>121</v>
      </c>
      <c r="B100" s="70">
        <v>1483</v>
      </c>
      <c r="C100" s="80">
        <v>8.4232530185730684E-9</v>
      </c>
      <c r="D100" s="70">
        <v>8.4232530185730691E-11</v>
      </c>
      <c r="E100" s="73">
        <v>0.34116764359549229</v>
      </c>
      <c r="F100" s="74">
        <v>7.6441542524695247</v>
      </c>
      <c r="G100" s="74">
        <v>0.73482466055443219</v>
      </c>
      <c r="H100" s="77">
        <v>21.345219817222524</v>
      </c>
      <c r="I100" s="75">
        <v>394620.11123336916</v>
      </c>
      <c r="J100" s="76">
        <v>3946.2011123336915</v>
      </c>
      <c r="K100" s="75">
        <v>15.98332772006494</v>
      </c>
      <c r="L100" s="75">
        <v>358.12019355742547</v>
      </c>
      <c r="M100" s="75">
        <v>34.425724674970752</v>
      </c>
      <c r="N100" s="76">
        <v>102.10430279722191</v>
      </c>
      <c r="O100" s="75">
        <v>22.405859394840114</v>
      </c>
      <c r="P100" s="77">
        <v>0.64085978756646123</v>
      </c>
      <c r="Q100" s="76">
        <v>32.442708606757222</v>
      </c>
      <c r="R100" s="76">
        <v>2.5954166885405776</v>
      </c>
    </row>
    <row r="101" spans="1:18" s="78" customFormat="1" ht="15">
      <c r="A101" s="70" t="s">
        <v>122</v>
      </c>
      <c r="B101" s="70">
        <v>1484</v>
      </c>
      <c r="C101" s="80">
        <v>8.4420658286356163E-9</v>
      </c>
      <c r="D101" s="70">
        <v>8.442065828635616E-11</v>
      </c>
      <c r="E101" s="73">
        <v>0.36070988329000919</v>
      </c>
      <c r="F101" s="74">
        <v>8.2662833314830504</v>
      </c>
      <c r="G101" s="74">
        <v>0.7713472894018194</v>
      </c>
      <c r="H101" s="77">
        <v>23.179740404272351</v>
      </c>
      <c r="I101" s="75">
        <v>364200.18867336522</v>
      </c>
      <c r="J101" s="76">
        <v>3642.0018867336521</v>
      </c>
      <c r="K101" s="75">
        <v>15.561428946094898</v>
      </c>
      <c r="L101" s="75">
        <v>356.61673458428629</v>
      </c>
      <c r="M101" s="75">
        <v>33.276787226644231</v>
      </c>
      <c r="N101" s="76">
        <v>101.31582918245681</v>
      </c>
      <c r="O101" s="75">
        <v>22.916708730259533</v>
      </c>
      <c r="P101" s="77">
        <v>0.62208311238180303</v>
      </c>
      <c r="Q101" s="76">
        <v>30.175339841732534</v>
      </c>
      <c r="R101" s="76">
        <v>2.4140271873386028</v>
      </c>
    </row>
    <row r="102" spans="1:18" s="78" customFormat="1" ht="15">
      <c r="A102" s="70" t="s">
        <v>123</v>
      </c>
      <c r="B102" s="70">
        <v>1486</v>
      </c>
      <c r="C102" s="80">
        <v>1.5092778242264228E-8</v>
      </c>
      <c r="D102" s="70">
        <v>1.5092778242264229E-10</v>
      </c>
      <c r="E102" s="73">
        <v>0.61714639098579294</v>
      </c>
      <c r="F102" s="74">
        <v>14.69124931486601</v>
      </c>
      <c r="G102" s="74">
        <v>1.1879575544544965</v>
      </c>
      <c r="H102" s="77">
        <v>37.042265703312239</v>
      </c>
      <c r="I102" s="75">
        <v>407447.49155326816</v>
      </c>
      <c r="J102" s="76">
        <v>4074.4749155326817</v>
      </c>
      <c r="K102" s="75">
        <v>16.660600513175655</v>
      </c>
      <c r="L102" s="75">
        <v>396.60774080437386</v>
      </c>
      <c r="M102" s="75">
        <v>32.070326474340689</v>
      </c>
      <c r="N102" s="76">
        <v>112.00680993859707</v>
      </c>
      <c r="O102" s="75">
        <v>23.805128782166388</v>
      </c>
      <c r="P102" s="77">
        <v>0.53907716491358681</v>
      </c>
      <c r="Q102" s="76">
        <v>30.533984578624512</v>
      </c>
      <c r="R102" s="76">
        <v>2.442718766289961</v>
      </c>
    </row>
    <row r="103" spans="1:18" s="78" customFormat="1" ht="15">
      <c r="A103" s="70" t="s">
        <v>124</v>
      </c>
      <c r="B103" s="70">
        <v>1487</v>
      </c>
      <c r="C103" s="80">
        <v>8.8639972327518457E-9</v>
      </c>
      <c r="D103" s="70">
        <v>8.8639972327518454E-11</v>
      </c>
      <c r="E103" s="73">
        <v>0.38427532920001983</v>
      </c>
      <c r="F103" s="74">
        <v>8.7410123198582461</v>
      </c>
      <c r="G103" s="74">
        <v>0.72721073807468195</v>
      </c>
      <c r="H103" s="77">
        <v>23.005845701060419</v>
      </c>
      <c r="I103" s="75">
        <v>385293.25754554954</v>
      </c>
      <c r="J103" s="76">
        <v>3852.9325754554957</v>
      </c>
      <c r="K103" s="75">
        <v>16.703377662934912</v>
      </c>
      <c r="L103" s="75">
        <v>379.94744611606876</v>
      </c>
      <c r="M103" s="75">
        <v>31.609824195298426</v>
      </c>
      <c r="N103" s="76">
        <v>108.0488138517679</v>
      </c>
      <c r="O103" s="75">
        <v>22.746743430173332</v>
      </c>
      <c r="P103" s="77">
        <v>0.55463502507031903</v>
      </c>
      <c r="Q103" s="76">
        <v>29.929196076421825</v>
      </c>
      <c r="R103" s="76">
        <v>2.3943356861137461</v>
      </c>
    </row>
    <row r="104" spans="1:18" s="78" customFormat="1" ht="15">
      <c r="A104" s="70" t="s">
        <v>125</v>
      </c>
      <c r="B104" s="70">
        <v>1490</v>
      </c>
      <c r="C104" s="80">
        <v>3.9941992953608325E-8</v>
      </c>
      <c r="D104" s="70">
        <v>3.9941992953608325E-10</v>
      </c>
      <c r="E104" s="73">
        <v>1.6541923240431435</v>
      </c>
      <c r="F104" s="74">
        <v>35.844105580397823</v>
      </c>
      <c r="G104" s="74">
        <v>2.6088302483422692</v>
      </c>
      <c r="H104" s="77">
        <v>112.08632479601098</v>
      </c>
      <c r="I104" s="75">
        <v>356350.27757667913</v>
      </c>
      <c r="J104" s="76">
        <v>3563.5027757667913</v>
      </c>
      <c r="K104" s="75">
        <v>14.758199334786417</v>
      </c>
      <c r="L104" s="75">
        <v>319.79017641653883</v>
      </c>
      <c r="M104" s="75">
        <v>23.275187700998778</v>
      </c>
      <c r="N104" s="76">
        <v>91.624217613260711</v>
      </c>
      <c r="O104" s="75">
        <v>21.668644606443575</v>
      </c>
      <c r="P104" s="77">
        <v>0.48521790051657632</v>
      </c>
      <c r="Q104" s="76">
        <v>32.634762106723095</v>
      </c>
      <c r="R104" s="76">
        <v>2.6107809685378478</v>
      </c>
    </row>
    <row r="105" spans="1:18" s="78" customFormat="1" ht="15">
      <c r="A105" s="70" t="s">
        <v>126</v>
      </c>
      <c r="B105" s="70">
        <v>1492</v>
      </c>
      <c r="C105" s="80">
        <v>7.0384869073612254E-9</v>
      </c>
      <c r="D105" s="70">
        <v>7.0384869073612257E-11</v>
      </c>
      <c r="E105" s="73">
        <v>0.28610499207878481</v>
      </c>
      <c r="F105" s="74">
        <v>6.3651488727066869</v>
      </c>
      <c r="G105" s="74">
        <v>0.59642167637065346</v>
      </c>
      <c r="H105" s="77">
        <v>17.319738510904518</v>
      </c>
      <c r="I105" s="75">
        <v>406385.2871063723</v>
      </c>
      <c r="J105" s="76">
        <v>4063.8528710637229</v>
      </c>
      <c r="K105" s="75">
        <v>16.51901337301674</v>
      </c>
      <c r="L105" s="75">
        <v>367.5083702158197</v>
      </c>
      <c r="M105" s="75">
        <v>34.435951558688146</v>
      </c>
      <c r="N105" s="76">
        <v>104.8932019826069</v>
      </c>
      <c r="O105" s="75">
        <v>22.24759808089582</v>
      </c>
      <c r="P105" s="77">
        <v>0.62467423600838612</v>
      </c>
      <c r="Q105" s="76">
        <v>32.520052685141636</v>
      </c>
      <c r="R105" s="76">
        <v>2.601604214811331</v>
      </c>
    </row>
    <row r="106" spans="1:18" s="78" customFormat="1" ht="15">
      <c r="A106" s="70" t="s">
        <v>127</v>
      </c>
      <c r="B106" s="70">
        <v>1493</v>
      </c>
      <c r="C106" s="80">
        <v>3.2171449665771005E-8</v>
      </c>
      <c r="D106" s="70">
        <v>3.2171449665771005E-10</v>
      </c>
      <c r="E106" s="73">
        <v>1.3440690885379165</v>
      </c>
      <c r="F106" s="74">
        <v>29.776390764658061</v>
      </c>
      <c r="G106" s="74">
        <v>2.1915930719783208</v>
      </c>
      <c r="H106" s="77">
        <v>96.449918690971316</v>
      </c>
      <c r="I106" s="75">
        <v>333556.00608487165</v>
      </c>
      <c r="J106" s="76">
        <v>3335.5600608487166</v>
      </c>
      <c r="K106" s="75">
        <v>13.935409244297629</v>
      </c>
      <c r="L106" s="75">
        <v>308.72385553856799</v>
      </c>
      <c r="M106" s="75">
        <v>22.722601550347147</v>
      </c>
      <c r="N106" s="76">
        <v>88.142747581305684</v>
      </c>
      <c r="O106" s="75">
        <v>22.153913826743036</v>
      </c>
      <c r="P106" s="77">
        <v>0.49067802056107435</v>
      </c>
      <c r="Q106" s="76">
        <v>31.755844087780382</v>
      </c>
      <c r="R106" s="76">
        <v>2.5404675270224306</v>
      </c>
    </row>
    <row r="107" spans="1:18" s="78" customFormat="1" ht="15">
      <c r="A107" s="70" t="s">
        <v>128</v>
      </c>
      <c r="B107" s="70">
        <v>1496</v>
      </c>
      <c r="C107" s="80">
        <v>3.1412324687514544E-9</v>
      </c>
      <c r="D107" s="70">
        <v>3.1412324687514541E-11</v>
      </c>
      <c r="E107" s="73">
        <v>0.13331692195989589</v>
      </c>
      <c r="F107" s="74">
        <v>3.0183480953979633</v>
      </c>
      <c r="G107" s="74">
        <v>0.2710905393094627</v>
      </c>
      <c r="H107" s="77">
        <v>7.9476628660506954</v>
      </c>
      <c r="I107" s="75">
        <v>395239.77321302466</v>
      </c>
      <c r="J107" s="76">
        <v>3952.3977321302468</v>
      </c>
      <c r="K107" s="75">
        <v>16.774355456038982</v>
      </c>
      <c r="L107" s="75">
        <v>379.77807391543553</v>
      </c>
      <c r="M107" s="75">
        <v>34.109466377525315</v>
      </c>
      <c r="N107" s="76">
        <v>108.09164052763114</v>
      </c>
      <c r="O107" s="75">
        <v>22.640397415610423</v>
      </c>
      <c r="P107" s="77">
        <v>0.59876137706535792</v>
      </c>
      <c r="Q107" s="76">
        <v>30.692003321751486</v>
      </c>
      <c r="R107" s="76">
        <v>2.455360265740119</v>
      </c>
    </row>
    <row r="108" spans="1:18" s="78" customFormat="1" ht="15">
      <c r="A108" s="70" t="s">
        <v>129</v>
      </c>
      <c r="B108" s="70">
        <v>1501</v>
      </c>
      <c r="C108" s="80">
        <v>8.7026148625534327E-9</v>
      </c>
      <c r="D108" s="70">
        <v>8.7026148625534331E-11</v>
      </c>
      <c r="E108" s="73">
        <v>0.37140630119363993</v>
      </c>
      <c r="F108" s="74">
        <v>8.6286024244567692</v>
      </c>
      <c r="G108" s="74">
        <v>0.83966366363548572</v>
      </c>
      <c r="H108" s="77">
        <v>23.483724021521738</v>
      </c>
      <c r="I108" s="75">
        <v>370580.69898019126</v>
      </c>
      <c r="J108" s="76">
        <v>3705.8069898019126</v>
      </c>
      <c r="K108" s="75">
        <v>15.815477172754347</v>
      </c>
      <c r="L108" s="75">
        <v>367.4290507139778</v>
      </c>
      <c r="M108" s="75">
        <v>35.755132485204349</v>
      </c>
      <c r="N108" s="76">
        <v>104.17722500653502</v>
      </c>
      <c r="O108" s="75">
        <v>23.232245647760507</v>
      </c>
      <c r="P108" s="77">
        <v>0.64874442953863676</v>
      </c>
      <c r="Q108" s="76">
        <v>29.863200677920652</v>
      </c>
      <c r="R108" s="76">
        <v>2.3890560542336523</v>
      </c>
    </row>
    <row r="109" spans="1:18" s="78" customFormat="1" ht="15">
      <c r="A109" s="70" t="s">
        <v>130</v>
      </c>
      <c r="B109" s="70">
        <v>1510</v>
      </c>
      <c r="C109" s="80">
        <v>6.0939302457802902E-9</v>
      </c>
      <c r="D109" s="70">
        <v>6.0939302457802899E-11</v>
      </c>
      <c r="E109" s="73">
        <v>0.24542409862103393</v>
      </c>
      <c r="F109" s="74">
        <v>5.9652675598891225</v>
      </c>
      <c r="G109" s="74">
        <v>0.528700476478144</v>
      </c>
      <c r="H109" s="77">
        <v>15.820686880924052</v>
      </c>
      <c r="I109" s="75">
        <v>385187.4632022524</v>
      </c>
      <c r="J109" s="76">
        <v>3851.8746320225241</v>
      </c>
      <c r="K109" s="75">
        <v>15.512859869374978</v>
      </c>
      <c r="L109" s="75">
        <v>377.05490316490631</v>
      </c>
      <c r="M109" s="75">
        <v>33.418301016729544</v>
      </c>
      <c r="N109" s="76">
        <v>106.17312813403613</v>
      </c>
      <c r="O109" s="75">
        <v>24.305956886084996</v>
      </c>
      <c r="P109" s="77">
        <v>0.59086533970207034</v>
      </c>
      <c r="Q109" s="76">
        <v>30.45645180154424</v>
      </c>
      <c r="R109" s="76">
        <v>2.4365161441235395</v>
      </c>
    </row>
    <row r="110" spans="1:18" s="78" customFormat="1" ht="15">
      <c r="A110" s="70" t="s">
        <v>131</v>
      </c>
      <c r="B110" s="70">
        <v>1520</v>
      </c>
      <c r="C110" s="80">
        <v>2.6171081076659204E-8</v>
      </c>
      <c r="D110" s="70">
        <v>2.6171081076659207E-10</v>
      </c>
      <c r="E110" s="73">
        <v>1.0713974174565439</v>
      </c>
      <c r="F110" s="74">
        <v>23.590449234282381</v>
      </c>
      <c r="G110" s="74">
        <v>1.8078949267601558</v>
      </c>
      <c r="H110" s="77">
        <v>61.243807199557594</v>
      </c>
      <c r="I110" s="75">
        <v>427326.16199680447</v>
      </c>
      <c r="J110" s="76">
        <v>4273.2616199680451</v>
      </c>
      <c r="K110" s="75">
        <v>17.493971496015735</v>
      </c>
      <c r="L110" s="75">
        <v>385.189136877382</v>
      </c>
      <c r="M110" s="75">
        <v>29.519636505766016</v>
      </c>
      <c r="N110" s="76">
        <v>110.08696252911624</v>
      </c>
      <c r="O110" s="75">
        <v>22.018392848365451</v>
      </c>
      <c r="P110" s="77">
        <v>0.51091154413254836</v>
      </c>
      <c r="Q110" s="76">
        <v>32.574366949818703</v>
      </c>
      <c r="R110" s="76">
        <v>2.6059493559854965</v>
      </c>
    </row>
    <row r="111" spans="1:18" s="78" customFormat="1" ht="15">
      <c r="A111" s="70" t="s">
        <v>132</v>
      </c>
      <c r="B111" s="70">
        <v>1530</v>
      </c>
      <c r="C111" s="80">
        <v>1.3903191488107307E-8</v>
      </c>
      <c r="D111" s="70">
        <v>1.3903191488107307E-10</v>
      </c>
      <c r="E111" s="73">
        <v>0.60492984193856558</v>
      </c>
      <c r="F111" s="74">
        <v>13.776346229488833</v>
      </c>
      <c r="G111" s="74">
        <v>0.94531444109689866</v>
      </c>
      <c r="H111" s="77">
        <v>31.91776962295452</v>
      </c>
      <c r="I111" s="75">
        <v>435594.07979774551</v>
      </c>
      <c r="J111" s="76">
        <v>4355.9407979774551</v>
      </c>
      <c r="K111" s="75">
        <v>18.952760455527383</v>
      </c>
      <c r="L111" s="75">
        <v>431.61995315553639</v>
      </c>
      <c r="M111" s="75">
        <v>29.617183539574469</v>
      </c>
      <c r="N111" s="76">
        <v>122.68963513055398</v>
      </c>
      <c r="O111" s="75">
        <v>22.773461109706517</v>
      </c>
      <c r="P111" s="77">
        <v>0.45745774452803961</v>
      </c>
      <c r="Q111" s="76">
        <v>29.793080720923545</v>
      </c>
      <c r="R111" s="76">
        <v>2.3834464576738834</v>
      </c>
    </row>
    <row r="112" spans="1:18" s="78" customFormat="1" ht="15">
      <c r="A112" s="70" t="s">
        <v>133</v>
      </c>
      <c r="B112" s="70">
        <v>1539</v>
      </c>
      <c r="C112" s="80">
        <v>1.4127307781366774E-8</v>
      </c>
      <c r="D112" s="70">
        <v>1.4127307781366774E-10</v>
      </c>
      <c r="E112" s="73">
        <v>0.57435437036916825</v>
      </c>
      <c r="F112" s="74">
        <v>13.558000096628776</v>
      </c>
      <c r="G112" s="74">
        <v>0.90646121364680132</v>
      </c>
      <c r="H112" s="77">
        <v>31.216705085747424</v>
      </c>
      <c r="I112" s="75">
        <v>452556.01904689369</v>
      </c>
      <c r="J112" s="76">
        <v>4525.5601904689374</v>
      </c>
      <c r="K112" s="75">
        <v>18.398942770914047</v>
      </c>
      <c r="L112" s="75">
        <v>434.31874246135402</v>
      </c>
      <c r="M112" s="75">
        <v>29.037696680571944</v>
      </c>
      <c r="N112" s="76">
        <v>122.78062944504187</v>
      </c>
      <c r="O112" s="75">
        <v>23.605635816637601</v>
      </c>
      <c r="P112" s="77">
        <v>0.44572021792122318</v>
      </c>
      <c r="Q112" s="76">
        <v>30.932118195713755</v>
      </c>
      <c r="R112" s="76">
        <v>2.4745694556571003</v>
      </c>
    </row>
    <row r="113" spans="1:18" s="78" customFormat="1" ht="15">
      <c r="A113" s="70" t="s">
        <v>134</v>
      </c>
      <c r="B113" s="70">
        <v>1542</v>
      </c>
      <c r="C113" s="80">
        <v>8.3676736872701613E-9</v>
      </c>
      <c r="D113" s="70">
        <v>8.367673687270162E-11</v>
      </c>
      <c r="E113" s="73">
        <v>0.34555534951602807</v>
      </c>
      <c r="F113" s="74">
        <v>7.8330027065440913</v>
      </c>
      <c r="G113" s="74">
        <v>0.73243410911843465</v>
      </c>
      <c r="H113" s="77">
        <v>21.075882670986601</v>
      </c>
      <c r="I113" s="75">
        <v>397026.01394670102</v>
      </c>
      <c r="J113" s="76">
        <v>3970.26013946701</v>
      </c>
      <c r="K113" s="75">
        <v>16.395771171744332</v>
      </c>
      <c r="L113" s="75">
        <v>371.65716040577166</v>
      </c>
      <c r="M113" s="75">
        <v>34.752238876652846</v>
      </c>
      <c r="N113" s="76">
        <v>105.76725086351279</v>
      </c>
      <c r="O113" s="75">
        <v>22.667867007455399</v>
      </c>
      <c r="P113" s="77">
        <v>0.62337448916111637</v>
      </c>
      <c r="Q113" s="76">
        <v>31.509886903079746</v>
      </c>
      <c r="R113" s="76">
        <v>2.5207909522463798</v>
      </c>
    </row>
    <row r="114" spans="1:18" s="78" customFormat="1" ht="15">
      <c r="A114" s="70" t="s">
        <v>135</v>
      </c>
      <c r="B114" s="70">
        <v>1548</v>
      </c>
      <c r="C114" s="80">
        <v>3.4614084514339861E-8</v>
      </c>
      <c r="D114" s="70">
        <v>3.4614084514339863E-10</v>
      </c>
      <c r="E114" s="73">
        <v>1.4237573236191177</v>
      </c>
      <c r="F114" s="74">
        <v>33.085688856811956</v>
      </c>
      <c r="G114" s="74">
        <v>2.0785544364872028</v>
      </c>
      <c r="H114" s="77">
        <v>98.917312520769968</v>
      </c>
      <c r="I114" s="75">
        <v>349929.48789497121</v>
      </c>
      <c r="J114" s="76">
        <v>3499.2948789497123</v>
      </c>
      <c r="K114" s="75">
        <v>14.393408871881421</v>
      </c>
      <c r="L114" s="75">
        <v>334.47824262173373</v>
      </c>
      <c r="M114" s="75">
        <v>21.013050026513433</v>
      </c>
      <c r="N114" s="76">
        <v>94.773252351230084</v>
      </c>
      <c r="O114" s="75">
        <v>23.238292304414522</v>
      </c>
      <c r="P114" s="77">
        <v>0.41882245935853779</v>
      </c>
      <c r="Q114" s="76">
        <v>30.982976093261595</v>
      </c>
      <c r="R114" s="76">
        <v>2.4786380874609275</v>
      </c>
    </row>
    <row r="115" spans="1:18" s="78" customFormat="1" ht="15">
      <c r="A115" s="70" t="s">
        <v>136</v>
      </c>
      <c r="B115" s="70">
        <v>1549</v>
      </c>
      <c r="C115" s="80">
        <v>1.8625321847877961E-8</v>
      </c>
      <c r="D115" s="70">
        <v>1.8625321847877962E-10</v>
      </c>
      <c r="E115" s="73">
        <v>0.79635058873592812</v>
      </c>
      <c r="F115" s="74">
        <v>18.195994918686566</v>
      </c>
      <c r="G115" s="74">
        <v>1.2309673851255474</v>
      </c>
      <c r="H115" s="77">
        <v>38.131765441732732</v>
      </c>
      <c r="I115" s="75">
        <v>488446.35521369701</v>
      </c>
      <c r="J115" s="76">
        <v>4884.4635521369701</v>
      </c>
      <c r="K115" s="75">
        <v>20.884178309362365</v>
      </c>
      <c r="L115" s="75">
        <v>477.18731896877335</v>
      </c>
      <c r="M115" s="75">
        <v>32.281940551809171</v>
      </c>
      <c r="N115" s="76">
        <v>135.570544564627</v>
      </c>
      <c r="O115" s="75">
        <v>22.849226428738667</v>
      </c>
      <c r="P115" s="77">
        <v>0.45100305154199721</v>
      </c>
      <c r="Q115" s="76">
        <v>30.233656124267647</v>
      </c>
      <c r="R115" s="76">
        <v>2.4186924899414119</v>
      </c>
    </row>
    <row r="116" spans="1:18" s="78" customFormat="1" ht="15">
      <c r="A116" s="70" t="s">
        <v>137</v>
      </c>
      <c r="B116" s="70">
        <v>1557</v>
      </c>
      <c r="C116" s="80">
        <v>8.6040142829647266E-9</v>
      </c>
      <c r="D116" s="70">
        <v>8.6040142829647264E-11</v>
      </c>
      <c r="E116" s="73">
        <v>0.36908738726053664</v>
      </c>
      <c r="F116" s="74">
        <v>8.8036948539858617</v>
      </c>
      <c r="G116" s="74">
        <v>0.81149237570461208</v>
      </c>
      <c r="H116" s="77">
        <v>22.394393676330715</v>
      </c>
      <c r="I116" s="75">
        <v>384203.93993781396</v>
      </c>
      <c r="J116" s="76">
        <v>3842.0393993781399</v>
      </c>
      <c r="K116" s="75">
        <v>16.48124046558295</v>
      </c>
      <c r="L116" s="75">
        <v>393.1204827970289</v>
      </c>
      <c r="M116" s="75">
        <v>36.236407532761291</v>
      </c>
      <c r="N116" s="76">
        <v>111.01133837453369</v>
      </c>
      <c r="O116" s="75">
        <v>23.852602819427652</v>
      </c>
      <c r="P116" s="77">
        <v>0.61450893756440605</v>
      </c>
      <c r="Q116" s="76">
        <v>29.054807257483127</v>
      </c>
      <c r="R116" s="76">
        <v>2.3243845805986503</v>
      </c>
    </row>
    <row r="117" spans="1:18" s="78" customFormat="1" ht="15">
      <c r="A117" s="70" t="s">
        <v>138</v>
      </c>
      <c r="B117" s="70">
        <v>1574</v>
      </c>
      <c r="C117" s="80">
        <v>2.0974186917585084E-8</v>
      </c>
      <c r="D117" s="70">
        <v>2.0974186917585085E-10</v>
      </c>
      <c r="E117" s="73">
        <v>0.86363382864385407</v>
      </c>
      <c r="F117" s="74">
        <v>19.627780451141668</v>
      </c>
      <c r="G117" s="74">
        <v>1.6303988542504295</v>
      </c>
      <c r="H117" s="77">
        <v>53.270651393535083</v>
      </c>
      <c r="I117" s="75">
        <v>393728.74873706739</v>
      </c>
      <c r="J117" s="76">
        <v>3937.2874873706742</v>
      </c>
      <c r="K117" s="75">
        <v>16.212188250971238</v>
      </c>
      <c r="L117" s="75">
        <v>368.45392233224487</v>
      </c>
      <c r="M117" s="75">
        <v>30.605949272253397</v>
      </c>
      <c r="N117" s="76">
        <v>104.79415935707128</v>
      </c>
      <c r="O117" s="75">
        <v>22.72697038971106</v>
      </c>
      <c r="P117" s="77">
        <v>0.55377253286785366</v>
      </c>
      <c r="Q117" s="76">
        <v>31.534217453366018</v>
      </c>
      <c r="R117" s="76">
        <v>2.5227373962692816</v>
      </c>
    </row>
    <row r="118" spans="1:18" s="78" customFormat="1" ht="15">
      <c r="A118" s="70" t="s">
        <v>139</v>
      </c>
      <c r="B118" s="70">
        <v>1584</v>
      </c>
      <c r="C118" s="80">
        <v>5.7111401030215202E-9</v>
      </c>
      <c r="D118" s="70">
        <v>5.7111401030215206E-11</v>
      </c>
      <c r="E118" s="73">
        <v>0.23556777318648173</v>
      </c>
      <c r="F118" s="74">
        <v>5.8736557974774906</v>
      </c>
      <c r="G118" s="74">
        <v>0.51549596286640798</v>
      </c>
      <c r="H118" s="77">
        <v>13.962170522798436</v>
      </c>
      <c r="I118" s="75">
        <v>409043.85845280718</v>
      </c>
      <c r="J118" s="76">
        <v>4090.4385845280717</v>
      </c>
      <c r="K118" s="75">
        <v>16.871859056715408</v>
      </c>
      <c r="L118" s="75">
        <v>420.68357408230781</v>
      </c>
      <c r="M118" s="75">
        <v>36.920904384076181</v>
      </c>
      <c r="N118" s="76">
        <v>118.02052135838966</v>
      </c>
      <c r="O118" s="75">
        <v>24.934037954452062</v>
      </c>
      <c r="P118" s="77">
        <v>0.58509382758155914</v>
      </c>
      <c r="Q118" s="76">
        <v>29.097391561276847</v>
      </c>
      <c r="R118" s="76">
        <v>2.3277913249021478</v>
      </c>
    </row>
    <row r="119" spans="1:18" s="78" customFormat="1" ht="15">
      <c r="A119" s="70" t="s">
        <v>140</v>
      </c>
      <c r="B119" s="70">
        <v>1593</v>
      </c>
      <c r="C119" s="80">
        <v>9.7004012354743268E-9</v>
      </c>
      <c r="D119" s="70">
        <v>9.7004012354743272E-11</v>
      </c>
      <c r="E119" s="73">
        <v>0.39679539897117333</v>
      </c>
      <c r="F119" s="74">
        <v>9.6558098609223997</v>
      </c>
      <c r="G119" s="74">
        <v>0.80423281287978066</v>
      </c>
      <c r="H119" s="77">
        <v>29.436312222825023</v>
      </c>
      <c r="I119" s="75">
        <v>329538.6039543568</v>
      </c>
      <c r="J119" s="76">
        <v>3295.3860395435681</v>
      </c>
      <c r="K119" s="75">
        <v>13.479793119720233</v>
      </c>
      <c r="L119" s="75">
        <v>328.02376153067331</v>
      </c>
      <c r="M119" s="75">
        <v>27.321113011438154</v>
      </c>
      <c r="N119" s="76">
        <v>92.342101452139019</v>
      </c>
      <c r="O119" s="75">
        <v>24.334480404657821</v>
      </c>
      <c r="P119" s="77">
        <v>0.55526694944188004</v>
      </c>
      <c r="Q119" s="76">
        <v>29.957017886639854</v>
      </c>
      <c r="R119" s="76">
        <v>2.3965614309311882</v>
      </c>
    </row>
    <row r="120" spans="1:18">
      <c r="A120" s="70" t="s">
        <v>141</v>
      </c>
      <c r="B120" s="70">
        <v>1607</v>
      </c>
      <c r="C120" s="80">
        <v>3.8502555451386158E-8</v>
      </c>
      <c r="D120" s="70">
        <v>3.8502555451386157E-10</v>
      </c>
      <c r="E120" s="84">
        <v>1.6849396565586403</v>
      </c>
      <c r="F120" s="74">
        <v>37.120498938480665</v>
      </c>
      <c r="G120" s="74">
        <v>3.8180552670347367</v>
      </c>
      <c r="H120" s="77">
        <v>97.537303385527878</v>
      </c>
      <c r="I120" s="75">
        <v>394746.97490046645</v>
      </c>
      <c r="J120" s="76">
        <v>3947.4697490046647</v>
      </c>
      <c r="K120" s="75">
        <v>17.274823047944174</v>
      </c>
      <c r="L120" s="75">
        <v>380.57745754726727</v>
      </c>
      <c r="M120" s="75">
        <v>39.144564535923408</v>
      </c>
      <c r="N120" s="76">
        <v>108.80913568196792</v>
      </c>
      <c r="O120" s="75">
        <v>22.030758664851199</v>
      </c>
      <c r="P120" s="77">
        <v>0.68570473210545146</v>
      </c>
      <c r="Q120" s="76">
        <v>30.454807725940874</v>
      </c>
      <c r="R120" s="76">
        <v>2.43638461807527</v>
      </c>
    </row>
    <row r="121" spans="1:18" s="78" customFormat="1" ht="15">
      <c r="A121" s="70" t="s">
        <v>142</v>
      </c>
      <c r="B121" s="70">
        <v>1608</v>
      </c>
      <c r="C121" s="80">
        <v>1.9018751341268267E-8</v>
      </c>
      <c r="D121" s="70">
        <v>1.9018751341268268E-10</v>
      </c>
      <c r="E121" s="84">
        <v>0.77590186501335756</v>
      </c>
      <c r="F121" s="74">
        <v>18.395025316495882</v>
      </c>
      <c r="G121" s="74">
        <v>1.6421270058731423</v>
      </c>
      <c r="H121" s="77">
        <v>64.248822105296711</v>
      </c>
      <c r="I121" s="75">
        <v>296017.12090688042</v>
      </c>
      <c r="J121" s="76">
        <v>2960.1712090688043</v>
      </c>
      <c r="K121" s="75">
        <v>12.076515017531998</v>
      </c>
      <c r="L121" s="75">
        <v>286.30914487970642</v>
      </c>
      <c r="M121" s="75">
        <v>25.558865549034934</v>
      </c>
      <c r="N121" s="76">
        <v>80.918504116406723</v>
      </c>
      <c r="O121" s="75">
        <v>23.707927698020423</v>
      </c>
      <c r="P121" s="77">
        <v>0.59513445532854736</v>
      </c>
      <c r="Q121" s="76">
        <v>30.709280378304445</v>
      </c>
      <c r="R121" s="76">
        <v>2.4567424302643555</v>
      </c>
    </row>
    <row r="122" spans="1:18" s="78" customFormat="1" ht="15">
      <c r="A122" s="70" t="s">
        <v>143</v>
      </c>
      <c r="B122" s="70">
        <v>1609</v>
      </c>
      <c r="C122" s="80">
        <v>2.5656956873324207E-8</v>
      </c>
      <c r="D122" s="70">
        <v>2.5656956873324209E-10</v>
      </c>
      <c r="E122" s="84">
        <v>1.1027486546602865</v>
      </c>
      <c r="F122" s="74">
        <v>24.330877888383146</v>
      </c>
      <c r="G122" s="74">
        <v>2.3113132382339749</v>
      </c>
      <c r="H122" s="77">
        <v>59.4271848541363</v>
      </c>
      <c r="I122" s="75">
        <v>431737.71290528181</v>
      </c>
      <c r="J122" s="76">
        <v>4317.3771290528184</v>
      </c>
      <c r="K122" s="75">
        <v>18.556299736677364</v>
      </c>
      <c r="L122" s="75">
        <v>409.42336319822573</v>
      </c>
      <c r="M122" s="75">
        <v>38.893197514017878</v>
      </c>
      <c r="N122" s="76">
        <v>117.01237289182161</v>
      </c>
      <c r="O122" s="75">
        <v>22.063847265248793</v>
      </c>
      <c r="P122" s="77">
        <v>0.63330040914457886</v>
      </c>
      <c r="Q122" s="76">
        <v>30.970442725041583</v>
      </c>
      <c r="R122" s="76">
        <v>2.4776354180033269</v>
      </c>
    </row>
    <row r="123" spans="1:18" s="78" customFormat="1" ht="15">
      <c r="A123" s="70" t="s">
        <v>144</v>
      </c>
      <c r="B123" s="70">
        <v>1610</v>
      </c>
      <c r="C123" s="80">
        <v>3.8874147445080085E-8</v>
      </c>
      <c r="D123" s="70">
        <v>3.8874147445080088E-10</v>
      </c>
      <c r="E123" s="84">
        <v>1.7064674861003581</v>
      </c>
      <c r="F123" s="74">
        <v>35.197807763610072</v>
      </c>
      <c r="G123" s="74">
        <v>3.6900559645926112</v>
      </c>
      <c r="H123" s="77">
        <v>103.07608282273057</v>
      </c>
      <c r="I123" s="75">
        <v>377140.32567511842</v>
      </c>
      <c r="J123" s="76">
        <v>3771.4032567511845</v>
      </c>
      <c r="K123" s="75">
        <v>16.555416536687055</v>
      </c>
      <c r="L123" s="75">
        <v>341.47405294924704</v>
      </c>
      <c r="M123" s="75">
        <v>35.799342228970232</v>
      </c>
      <c r="N123" s="76">
        <v>98.688185955651178</v>
      </c>
      <c r="O123" s="75">
        <v>20.626122706881784</v>
      </c>
      <c r="P123" s="77">
        <v>0.6989177639272649</v>
      </c>
      <c r="Q123" s="76">
        <v>32.075935504086729</v>
      </c>
      <c r="R123" s="76">
        <v>2.5660748403269382</v>
      </c>
    </row>
    <row r="124" spans="1:18" s="78" customFormat="1" ht="15">
      <c r="A124" s="70" t="s">
        <v>145</v>
      </c>
      <c r="B124" s="70">
        <v>1636</v>
      </c>
      <c r="C124" s="80">
        <v>2.2322877665962394E-8</v>
      </c>
      <c r="D124" s="70">
        <v>2.2322877665962394E-10</v>
      </c>
      <c r="E124" s="84">
        <v>0.9607570302000874</v>
      </c>
      <c r="F124" s="74">
        <v>20.855297639407848</v>
      </c>
      <c r="G124" s="74">
        <v>1.8061696803147924</v>
      </c>
      <c r="H124" s="77">
        <v>53.918093760705872</v>
      </c>
      <c r="I124" s="75">
        <v>414014.59341336612</v>
      </c>
      <c r="J124" s="76">
        <v>4140.1459341336613</v>
      </c>
      <c r="K124" s="75">
        <v>17.818824130987039</v>
      </c>
      <c r="L124" s="75">
        <v>386.79590068532161</v>
      </c>
      <c r="M124" s="75">
        <v>33.498396444257878</v>
      </c>
      <c r="N124" s="76">
        <v>110.81733227768551</v>
      </c>
      <c r="O124" s="75">
        <v>21.707150698719865</v>
      </c>
      <c r="P124" s="77">
        <v>0.57736558884424083</v>
      </c>
      <c r="Q124" s="76">
        <v>31.354658062850753</v>
      </c>
      <c r="R124" s="76">
        <v>2.5083726450280603</v>
      </c>
    </row>
    <row r="125" spans="1:18" s="78" customFormat="1" ht="15">
      <c r="A125" s="70" t="s">
        <v>146</v>
      </c>
      <c r="B125" s="70">
        <v>1645</v>
      </c>
      <c r="C125" s="80">
        <v>1.2111471873351941E-8</v>
      </c>
      <c r="D125" s="70">
        <v>1.2111471873351942E-10</v>
      </c>
      <c r="E125" s="84">
        <v>0.51038265631335467</v>
      </c>
      <c r="F125" s="74">
        <v>11.453450742420012</v>
      </c>
      <c r="G125" s="74">
        <v>1.1337757640301742</v>
      </c>
      <c r="H125" s="77">
        <v>29.489251599275221</v>
      </c>
      <c r="I125" s="75">
        <v>410708.01110631152</v>
      </c>
      <c r="J125" s="76">
        <v>4107.0801110631155</v>
      </c>
      <c r="K125" s="75">
        <v>17.307412994024531</v>
      </c>
      <c r="L125" s="75">
        <v>388.39407991966505</v>
      </c>
      <c r="M125" s="75">
        <v>38.447085040911645</v>
      </c>
      <c r="N125" s="76">
        <v>110.7142275999487</v>
      </c>
      <c r="O125" s="75">
        <v>22.440908993953055</v>
      </c>
      <c r="P125" s="77">
        <v>0.65993256211773343</v>
      </c>
      <c r="Q125" s="76">
        <v>31.140792988812411</v>
      </c>
      <c r="R125" s="76">
        <v>2.4912634391049928</v>
      </c>
    </row>
    <row r="126" spans="1:18" s="78" customFormat="1" ht="15">
      <c r="A126" s="70" t="s">
        <v>147</v>
      </c>
      <c r="B126" s="70">
        <v>1681</v>
      </c>
      <c r="C126" s="80">
        <v>1.5167528102007955E-9</v>
      </c>
      <c r="D126" s="70">
        <v>1.5167528102007954E-11</v>
      </c>
      <c r="E126" s="84">
        <v>6.1573701025352527E-2</v>
      </c>
      <c r="F126" s="74">
        <v>1.5820881291604543</v>
      </c>
      <c r="G126" s="74">
        <v>0.12028577793569116</v>
      </c>
      <c r="H126" s="77">
        <v>3.5244485723095469</v>
      </c>
      <c r="I126" s="75">
        <v>430351.80655420315</v>
      </c>
      <c r="J126" s="76">
        <v>4303.5180655420318</v>
      </c>
      <c r="K126" s="75">
        <v>17.470449564541017</v>
      </c>
      <c r="L126" s="75">
        <v>448.88954873406561</v>
      </c>
      <c r="M126" s="75">
        <v>34.128963855718489</v>
      </c>
      <c r="N126" s="76">
        <v>125.37458607999535</v>
      </c>
      <c r="O126" s="75">
        <v>25.694218518861501</v>
      </c>
      <c r="P126" s="77">
        <v>0.50686505477003829</v>
      </c>
      <c r="Q126" s="76">
        <v>28.814838133233419</v>
      </c>
      <c r="R126" s="76">
        <v>2.3051870506586734</v>
      </c>
    </row>
    <row r="127" spans="1:18" s="78" customFormat="1" ht="15">
      <c r="A127" s="70" t="s">
        <v>148</v>
      </c>
      <c r="B127" s="70">
        <v>1690</v>
      </c>
      <c r="C127" s="80">
        <v>8.0304845924841414E-9</v>
      </c>
      <c r="D127" s="70">
        <v>8.0304845924841416E-11</v>
      </c>
      <c r="E127" s="84">
        <v>0.36610381430935884</v>
      </c>
      <c r="F127" s="74">
        <v>8.3234255039008325</v>
      </c>
      <c r="G127" s="74">
        <v>0.6629468854274343</v>
      </c>
      <c r="H127" s="77">
        <v>16.791961117325933</v>
      </c>
      <c r="I127" s="75">
        <v>478233.87252834294</v>
      </c>
      <c r="J127" s="76">
        <v>4782.3387252834291</v>
      </c>
      <c r="K127" s="75">
        <v>21.802326229282009</v>
      </c>
      <c r="L127" s="75">
        <v>495.6791792063363</v>
      </c>
      <c r="M127" s="75">
        <v>39.4800155142931</v>
      </c>
      <c r="N127" s="76">
        <v>140.96272931637418</v>
      </c>
      <c r="O127" s="75">
        <v>22.735151010657081</v>
      </c>
      <c r="P127" s="77">
        <v>0.53098882194335295</v>
      </c>
      <c r="Q127" s="76">
        <v>28.47336765506585</v>
      </c>
      <c r="R127" s="76">
        <v>2.2778694124052681</v>
      </c>
    </row>
    <row r="128" spans="1:18" s="78" customFormat="1" ht="15">
      <c r="A128" s="70" t="s">
        <v>149</v>
      </c>
      <c r="B128" s="70">
        <v>1699</v>
      </c>
      <c r="C128" s="80">
        <v>4.414728552749419E-9</v>
      </c>
      <c r="D128" s="70">
        <v>4.4147285527494189E-11</v>
      </c>
      <c r="E128" s="84">
        <v>0.17361222617690242</v>
      </c>
      <c r="F128" s="74">
        <v>4.1928022155043285</v>
      </c>
      <c r="G128" s="74">
        <v>0.39312393120376737</v>
      </c>
      <c r="H128" s="77">
        <v>9.5764811414908806</v>
      </c>
      <c r="I128" s="75">
        <v>460996.94527901796</v>
      </c>
      <c r="J128" s="76">
        <v>4609.9694527901802</v>
      </c>
      <c r="K128" s="75">
        <v>18.129020838845847</v>
      </c>
      <c r="L128" s="75">
        <v>437.82284469173891</v>
      </c>
      <c r="M128" s="75">
        <v>41.050979519035032</v>
      </c>
      <c r="N128" s="76">
        <v>123.41175846245837</v>
      </c>
      <c r="O128" s="75">
        <v>24.150385648716163</v>
      </c>
      <c r="P128" s="77">
        <v>0.62507747165695282</v>
      </c>
      <c r="Q128" s="76">
        <v>31.360760645822122</v>
      </c>
      <c r="R128" s="76">
        <v>2.5088608516657698</v>
      </c>
    </row>
    <row r="129" spans="1:18" s="78" customFormat="1" ht="15">
      <c r="A129" s="70" t="s">
        <v>150</v>
      </c>
      <c r="B129" s="70">
        <v>1747</v>
      </c>
      <c r="C129" s="80">
        <v>3.6854063007608528E-9</v>
      </c>
      <c r="D129" s="70">
        <v>3.685406300760853E-11</v>
      </c>
      <c r="E129" s="73">
        <v>0.1601847907548111</v>
      </c>
      <c r="F129" s="74">
        <v>3.2077631124561963</v>
      </c>
      <c r="G129" s="74">
        <v>0.26444410574012162</v>
      </c>
      <c r="H129" s="77">
        <v>15.875920566233608</v>
      </c>
      <c r="I129" s="75">
        <v>232138.11667710909</v>
      </c>
      <c r="J129" s="76">
        <v>2321.3811667710911</v>
      </c>
      <c r="K129" s="75">
        <v>10.089795428651053</v>
      </c>
      <c r="L129" s="75">
        <v>202.05210142451625</v>
      </c>
      <c r="M129" s="75">
        <v>16.656930515422587</v>
      </c>
      <c r="N129" s="76">
        <v>58.665584423112065</v>
      </c>
      <c r="O129" s="75">
        <v>20.025391283035106</v>
      </c>
      <c r="P129" s="77">
        <v>0.54959192531652956</v>
      </c>
      <c r="Q129" s="76">
        <v>33.200566490626727</v>
      </c>
      <c r="R129" s="76">
        <v>2.6560453192501381</v>
      </c>
    </row>
    <row r="130" spans="1:18" s="78" customFormat="1" ht="15">
      <c r="A130" s="70" t="s">
        <v>151</v>
      </c>
      <c r="B130" s="70">
        <v>1810</v>
      </c>
      <c r="C130" s="80">
        <v>1.2094953340566405E-8</v>
      </c>
      <c r="D130" s="70">
        <v>1.2094953340566404E-10</v>
      </c>
      <c r="E130" s="73">
        <v>0.50777097268868066</v>
      </c>
      <c r="F130" s="74">
        <v>12.711379638080217</v>
      </c>
      <c r="G130" s="74">
        <v>1.0046562095599998</v>
      </c>
      <c r="H130" s="77">
        <v>31.121398207921537</v>
      </c>
      <c r="I130" s="75">
        <v>388637.85167235183</v>
      </c>
      <c r="J130" s="76">
        <v>3886.3785167235183</v>
      </c>
      <c r="K130" s="75">
        <v>16.315814903182414</v>
      </c>
      <c r="L130" s="75">
        <v>408.44500472490677</v>
      </c>
      <c r="M130" s="75">
        <v>32.281846813176855</v>
      </c>
      <c r="N130" s="76">
        <v>114.50402527122591</v>
      </c>
      <c r="O130" s="75">
        <v>25.033687078984894</v>
      </c>
      <c r="P130" s="77">
        <v>0.52690646133080787</v>
      </c>
      <c r="Q130" s="76">
        <v>28.491754852244483</v>
      </c>
      <c r="R130" s="76">
        <v>2.2793403881795586</v>
      </c>
    </row>
    <row r="131" spans="1:18" s="78" customFormat="1" ht="15">
      <c r="A131" s="70" t="s">
        <v>152</v>
      </c>
      <c r="B131" s="70">
        <v>1820</v>
      </c>
      <c r="C131" s="80">
        <v>1.3056793047476762E-8</v>
      </c>
      <c r="D131" s="70">
        <v>1.3056793047476763E-10</v>
      </c>
      <c r="E131" s="73">
        <v>0.51744365543540494</v>
      </c>
      <c r="F131" s="74">
        <v>13.868085854190527</v>
      </c>
      <c r="G131" s="74">
        <v>0.96132113195670221</v>
      </c>
      <c r="H131" s="77">
        <v>30.632543502248456</v>
      </c>
      <c r="I131" s="75">
        <v>426239.27218183439</v>
      </c>
      <c r="J131" s="76">
        <v>4262.3927218183435</v>
      </c>
      <c r="K131" s="75">
        <v>16.891958560262033</v>
      </c>
      <c r="L131" s="75">
        <v>452.72394220782212</v>
      </c>
      <c r="M131" s="75">
        <v>31.382347727218292</v>
      </c>
      <c r="N131" s="76">
        <v>125.70261642877543</v>
      </c>
      <c r="O131" s="75">
        <v>26.801151600788636</v>
      </c>
      <c r="P131" s="77">
        <v>0.46212632469689119</v>
      </c>
      <c r="Q131" s="76">
        <v>28.464977218105322</v>
      </c>
      <c r="R131" s="76">
        <v>2.2771981774484256</v>
      </c>
    </row>
    <row r="132" spans="1:18" s="78" customFormat="1" ht="15">
      <c r="A132" s="70" t="s">
        <v>153</v>
      </c>
      <c r="B132" s="70">
        <v>1825</v>
      </c>
      <c r="C132" s="80">
        <v>4.4106315083668256E-8</v>
      </c>
      <c r="D132" s="70">
        <v>4.4106315083668259E-10</v>
      </c>
      <c r="E132" s="73">
        <v>1.6412589926744767</v>
      </c>
      <c r="F132" s="74">
        <v>40.377047713751544</v>
      </c>
      <c r="G132" s="74">
        <v>2.7753397020669266</v>
      </c>
      <c r="H132" s="77">
        <v>103.43216668985932</v>
      </c>
      <c r="I132" s="75">
        <v>426427.44994331175</v>
      </c>
      <c r="J132" s="76">
        <v>4264.2744994331179</v>
      </c>
      <c r="K132" s="75">
        <v>15.867974588560843</v>
      </c>
      <c r="L132" s="75">
        <v>390.37225077979713</v>
      </c>
      <c r="M132" s="75">
        <v>26.832462191271354</v>
      </c>
      <c r="N132" s="76">
        <v>109.6914770866685</v>
      </c>
      <c r="O132" s="75">
        <v>24.601265183599107</v>
      </c>
      <c r="P132" s="77">
        <v>0.45823718493773652</v>
      </c>
      <c r="Q132" s="76">
        <v>32.628010926479966</v>
      </c>
      <c r="R132" s="76">
        <v>2.6102408741183973</v>
      </c>
    </row>
    <row r="133" spans="1:18" s="78" customFormat="1" ht="15">
      <c r="A133" s="70" t="s">
        <v>154</v>
      </c>
      <c r="B133" s="70">
        <v>1837</v>
      </c>
      <c r="C133" s="80">
        <v>2.3607278893069923E-8</v>
      </c>
      <c r="D133" s="70">
        <v>2.3607278893069924E-10</v>
      </c>
      <c r="E133" s="73">
        <v>1.1029945899173652</v>
      </c>
      <c r="F133" s="74">
        <v>22.047837594382219</v>
      </c>
      <c r="G133" s="74">
        <v>1.7557388093116233</v>
      </c>
      <c r="H133" s="77" t="s">
        <v>189</v>
      </c>
      <c r="I133" s="75" t="s">
        <v>60</v>
      </c>
      <c r="J133" s="76" t="s">
        <v>60</v>
      </c>
      <c r="K133" s="75" t="s">
        <v>60</v>
      </c>
      <c r="L133" s="75" t="s">
        <v>60</v>
      </c>
      <c r="M133" s="75" t="s">
        <v>60</v>
      </c>
      <c r="N133" s="76" t="s">
        <v>60</v>
      </c>
      <c r="O133" s="75">
        <v>19.989071384324753</v>
      </c>
      <c r="P133" s="77">
        <v>0.53088768208240211</v>
      </c>
      <c r="Q133" s="76">
        <v>30.932131274148855</v>
      </c>
      <c r="R133" s="76">
        <v>2.4745705019319084</v>
      </c>
    </row>
    <row r="134" spans="1:18" s="78" customFormat="1" ht="15">
      <c r="A134" s="70" t="s">
        <v>155</v>
      </c>
      <c r="B134" s="70">
        <v>1844</v>
      </c>
      <c r="C134" s="80">
        <v>5.9889613075332264E-9</v>
      </c>
      <c r="D134" s="70">
        <v>5.9889613075332271E-11</v>
      </c>
      <c r="E134" s="73">
        <v>0.25965176382877792</v>
      </c>
      <c r="F134" s="74">
        <v>5.4366763349050338</v>
      </c>
      <c r="G134" s="74">
        <v>0.56631478262057511</v>
      </c>
      <c r="H134" s="77" t="s">
        <v>189</v>
      </c>
      <c r="I134" s="75" t="s">
        <v>60</v>
      </c>
      <c r="J134" s="76" t="s">
        <v>60</v>
      </c>
      <c r="K134" s="75" t="s">
        <v>60</v>
      </c>
      <c r="L134" s="75" t="s">
        <v>60</v>
      </c>
      <c r="M134" s="75" t="s">
        <v>60</v>
      </c>
      <c r="N134" s="76" t="s">
        <v>60</v>
      </c>
      <c r="O134" s="75">
        <v>20.938337774936663</v>
      </c>
      <c r="P134" s="77">
        <v>0.69443749297669299</v>
      </c>
      <c r="Q134" s="76">
        <v>32.074346507988821</v>
      </c>
      <c r="R134" s="76">
        <v>2.5659477206391057</v>
      </c>
    </row>
    <row r="135" spans="1:18" s="78" customFormat="1" ht="15">
      <c r="A135" s="70" t="s">
        <v>156</v>
      </c>
      <c r="B135" s="70">
        <v>1845</v>
      </c>
      <c r="C135" s="80">
        <v>7.986793066727179E-10</v>
      </c>
      <c r="D135" s="70">
        <v>7.9867930667271784E-12</v>
      </c>
      <c r="E135" s="73">
        <v>3.7554216846664254E-2</v>
      </c>
      <c r="F135" s="74">
        <v>0.75422446220913775</v>
      </c>
      <c r="G135" s="74">
        <v>8.1892893756067744E-2</v>
      </c>
      <c r="H135" s="77" t="s">
        <v>189</v>
      </c>
      <c r="I135" s="75" t="s">
        <v>60</v>
      </c>
      <c r="J135" s="76" t="s">
        <v>60</v>
      </c>
      <c r="K135" s="75" t="s">
        <v>60</v>
      </c>
      <c r="L135" s="75" t="s">
        <v>60</v>
      </c>
      <c r="M135" s="75" t="s">
        <v>60</v>
      </c>
      <c r="N135" s="76" t="s">
        <v>60</v>
      </c>
      <c r="O135" s="75">
        <v>20.083615783779329</v>
      </c>
      <c r="P135" s="77">
        <v>0.7238596099645801</v>
      </c>
      <c r="Q135" s="76">
        <v>30.612954223633231</v>
      </c>
      <c r="R135" s="76">
        <v>2.4490363378906586</v>
      </c>
    </row>
    <row r="136" spans="1:18" s="78" customFormat="1" ht="15">
      <c r="A136" s="70" t="s">
        <v>157</v>
      </c>
      <c r="B136" s="70">
        <v>1880</v>
      </c>
      <c r="C136" s="80">
        <v>1.1079076217942864E-9</v>
      </c>
      <c r="D136" s="70">
        <v>1.1079076217942865E-11</v>
      </c>
      <c r="E136" s="73">
        <v>5.1359432259923621E-2</v>
      </c>
      <c r="F136" s="74">
        <v>1.0315048229396695</v>
      </c>
      <c r="G136" s="74">
        <v>0.12023297647954255</v>
      </c>
      <c r="H136" s="77" t="s">
        <v>189</v>
      </c>
      <c r="I136" s="75" t="s">
        <v>60</v>
      </c>
      <c r="J136" s="76" t="s">
        <v>60</v>
      </c>
      <c r="K136" s="75" t="s">
        <v>60</v>
      </c>
      <c r="L136" s="75" t="s">
        <v>60</v>
      </c>
      <c r="M136" s="75" t="s">
        <v>60</v>
      </c>
      <c r="N136" s="76" t="s">
        <v>60</v>
      </c>
      <c r="O136" s="75">
        <v>20.084038657580042</v>
      </c>
      <c r="P136" s="77">
        <v>0.77707167112020847</v>
      </c>
      <c r="Q136" s="76">
        <v>31.049341447547185</v>
      </c>
      <c r="R136" s="76">
        <v>2.4839473158037748</v>
      </c>
    </row>
    <row r="137" spans="1:18" s="78" customFormat="1" ht="15">
      <c r="A137" s="70" t="s">
        <v>158</v>
      </c>
      <c r="B137" s="70">
        <v>1888</v>
      </c>
      <c r="C137" s="80">
        <v>5.4713214416745625E-10</v>
      </c>
      <c r="D137" s="70">
        <v>5.471321441674563E-12</v>
      </c>
      <c r="E137" s="73">
        <v>2.5394178617122145E-2</v>
      </c>
      <c r="F137" s="74">
        <v>0.52502036638117078</v>
      </c>
      <c r="G137" s="74">
        <v>4.7748008922710854E-2</v>
      </c>
      <c r="H137" s="77" t="s">
        <v>189</v>
      </c>
      <c r="I137" s="75" t="s">
        <v>60</v>
      </c>
      <c r="J137" s="76" t="s">
        <v>60</v>
      </c>
      <c r="K137" s="75" t="s">
        <v>60</v>
      </c>
      <c r="L137" s="75" t="s">
        <v>60</v>
      </c>
      <c r="M137" s="75" t="s">
        <v>60</v>
      </c>
      <c r="N137" s="76" t="s">
        <v>60</v>
      </c>
      <c r="O137" s="75">
        <v>20.674831594165969</v>
      </c>
      <c r="P137" s="77">
        <v>0.60630040255168882</v>
      </c>
      <c r="Q137" s="76">
        <v>30.279628859981706</v>
      </c>
      <c r="R137" s="76">
        <v>2.4223703087985364</v>
      </c>
    </row>
    <row r="138" spans="1:18" s="78" customFormat="1" ht="15">
      <c r="A138" s="70" t="s">
        <v>159</v>
      </c>
      <c r="B138" s="70">
        <v>1899</v>
      </c>
      <c r="C138" s="80">
        <v>1.8103413678516152E-9</v>
      </c>
      <c r="D138" s="70">
        <v>1.8103413678516152E-11</v>
      </c>
      <c r="E138" s="73">
        <v>8.3245705152408242E-2</v>
      </c>
      <c r="F138" s="74">
        <v>1.6164691715508059</v>
      </c>
      <c r="G138" s="74">
        <v>0.1611345545373217</v>
      </c>
      <c r="H138" s="77" t="s">
        <v>189</v>
      </c>
      <c r="I138" s="75" t="s">
        <v>60</v>
      </c>
      <c r="J138" s="76" t="s">
        <v>60</v>
      </c>
      <c r="K138" s="75" t="s">
        <v>60</v>
      </c>
      <c r="L138" s="75" t="s">
        <v>60</v>
      </c>
      <c r="M138" s="75" t="s">
        <v>60</v>
      </c>
      <c r="N138" s="76" t="s">
        <v>60</v>
      </c>
      <c r="O138" s="75">
        <v>19.418048878213419</v>
      </c>
      <c r="P138" s="77">
        <v>0.66455357298992035</v>
      </c>
      <c r="Q138" s="76">
        <v>32.185379602419296</v>
      </c>
      <c r="R138" s="76">
        <v>2.5748303681935436</v>
      </c>
    </row>
    <row r="139" spans="1:18">
      <c r="A139" s="70" t="s">
        <v>160</v>
      </c>
      <c r="B139" s="70">
        <v>1850</v>
      </c>
      <c r="C139" s="80">
        <v>5.0376163789889097E-9</v>
      </c>
      <c r="D139" s="70">
        <v>5.03761637898891E-11</v>
      </c>
      <c r="E139" s="73">
        <v>0.21492580306619632</v>
      </c>
      <c r="F139" s="74">
        <v>4.4721137862820379</v>
      </c>
      <c r="G139" s="74">
        <v>0.40078241330536973</v>
      </c>
      <c r="H139" s="77" t="s">
        <v>189</v>
      </c>
      <c r="I139" s="75" t="s">
        <v>60</v>
      </c>
      <c r="J139" s="76" t="s">
        <v>60</v>
      </c>
      <c r="K139" s="75" t="s">
        <v>60</v>
      </c>
      <c r="L139" s="75" t="s">
        <v>60</v>
      </c>
      <c r="M139" s="75" t="s">
        <v>60</v>
      </c>
      <c r="N139" s="76" t="s">
        <v>60</v>
      </c>
      <c r="O139" s="75">
        <v>20.807710021232975</v>
      </c>
      <c r="P139" s="77">
        <v>0.59745410851686842</v>
      </c>
      <c r="Q139" s="76">
        <v>32.765815001322125</v>
      </c>
      <c r="R139" s="76">
        <v>2.6212652001057699</v>
      </c>
    </row>
    <row r="140" spans="1:18" s="78" customFormat="1" ht="15">
      <c r="A140" s="70" t="s">
        <v>161</v>
      </c>
      <c r="B140" s="70">
        <v>1872</v>
      </c>
      <c r="C140" s="80">
        <v>7.3604474629216702E-9</v>
      </c>
      <c r="D140" s="70">
        <v>7.3604474629216705E-11</v>
      </c>
      <c r="E140" s="73">
        <v>0.33339542202182981</v>
      </c>
      <c r="F140" s="74">
        <v>6.8068324937696953</v>
      </c>
      <c r="G140" s="74">
        <v>0.64576259078703213</v>
      </c>
      <c r="H140" s="77" t="s">
        <v>189</v>
      </c>
      <c r="I140" s="75" t="s">
        <v>60</v>
      </c>
      <c r="J140" s="76" t="s">
        <v>60</v>
      </c>
      <c r="K140" s="75" t="s">
        <v>60</v>
      </c>
      <c r="L140" s="75" t="s">
        <v>60</v>
      </c>
      <c r="M140" s="75" t="s">
        <v>60</v>
      </c>
      <c r="N140" s="76" t="s">
        <v>60</v>
      </c>
      <c r="O140" s="75">
        <v>20.416694543946086</v>
      </c>
      <c r="P140" s="77">
        <v>0.63246509187947031</v>
      </c>
      <c r="Q140" s="76">
        <v>31.351169619257167</v>
      </c>
      <c r="R140" s="76">
        <v>2.5080935695405735</v>
      </c>
    </row>
    <row r="141" spans="1:18" s="78" customFormat="1" ht="15">
      <c r="A141" s="70" t="s">
        <v>162</v>
      </c>
      <c r="B141" s="70">
        <v>1910</v>
      </c>
      <c r="C141" s="80">
        <v>2.2173862057196619E-10</v>
      </c>
      <c r="D141" s="70">
        <v>2.2173862057196619E-12</v>
      </c>
      <c r="E141" s="73">
        <v>1.2274934799904196E-2</v>
      </c>
      <c r="F141" s="74">
        <v>0.236119129938724</v>
      </c>
      <c r="G141" s="74">
        <v>2.3382021705064451E-2</v>
      </c>
      <c r="H141" s="77" t="s">
        <v>189</v>
      </c>
      <c r="I141" s="75" t="s">
        <v>60</v>
      </c>
      <c r="J141" s="76" t="s">
        <v>60</v>
      </c>
      <c r="K141" s="75" t="s">
        <v>60</v>
      </c>
      <c r="L141" s="75" t="s">
        <v>60</v>
      </c>
      <c r="M141" s="75" t="s">
        <v>60</v>
      </c>
      <c r="N141" s="76" t="s">
        <v>60</v>
      </c>
      <c r="O141" s="75">
        <v>19.235876506697767</v>
      </c>
      <c r="P141" s="77">
        <v>0.66017583895418652</v>
      </c>
      <c r="Q141" s="76">
        <v>26.942706562439493</v>
      </c>
      <c r="R141" s="76">
        <v>2.1554165249951596</v>
      </c>
    </row>
    <row r="142" spans="1:18" s="78" customFormat="1" ht="15">
      <c r="A142" s="70" t="s">
        <v>163</v>
      </c>
      <c r="B142" s="70">
        <v>1912</v>
      </c>
      <c r="C142" s="80">
        <v>4.4511571496533064E-10</v>
      </c>
      <c r="D142" s="70">
        <v>4.4511571496533061E-12</v>
      </c>
      <c r="E142" s="73">
        <v>2.0360648995988242E-2</v>
      </c>
      <c r="F142" s="74">
        <v>0.43369674925984719</v>
      </c>
      <c r="G142" s="74">
        <v>3.8594633704402539E-2</v>
      </c>
      <c r="H142" s="77" t="s">
        <v>189</v>
      </c>
      <c r="I142" s="75" t="s">
        <v>60</v>
      </c>
      <c r="J142" s="76" t="s">
        <v>60</v>
      </c>
      <c r="K142" s="75" t="s">
        <v>60</v>
      </c>
      <c r="L142" s="75" t="s">
        <v>60</v>
      </c>
      <c r="M142" s="75" t="s">
        <v>60</v>
      </c>
      <c r="N142" s="76" t="s">
        <v>60</v>
      </c>
      <c r="O142" s="75">
        <v>21.300733063337056</v>
      </c>
      <c r="P142" s="77">
        <v>0.59326605160969692</v>
      </c>
      <c r="Q142" s="76">
        <v>29.970908958132764</v>
      </c>
      <c r="R142" s="76">
        <v>2.3976727166506211</v>
      </c>
    </row>
    <row r="143" spans="1:18" s="78" customFormat="1" ht="15">
      <c r="A143" s="70" t="s">
        <v>164</v>
      </c>
      <c r="B143" s="70">
        <v>1930</v>
      </c>
      <c r="C143" s="80">
        <v>2.850408952701863E-9</v>
      </c>
      <c r="D143" s="70">
        <v>2.8504089527018631E-11</v>
      </c>
      <c r="E143" s="73">
        <v>0.12127953684952317</v>
      </c>
      <c r="F143" s="74">
        <v>2.5645596918351674</v>
      </c>
      <c r="G143" s="74">
        <v>0.22541215578594831</v>
      </c>
      <c r="H143" s="77" t="s">
        <v>189</v>
      </c>
      <c r="I143" s="75" t="s">
        <v>60</v>
      </c>
      <c r="J143" s="76" t="s">
        <v>60</v>
      </c>
      <c r="K143" s="75" t="s">
        <v>60</v>
      </c>
      <c r="L143" s="75" t="s">
        <v>60</v>
      </c>
      <c r="M143" s="75" t="s">
        <v>60</v>
      </c>
      <c r="N143" s="76" t="s">
        <v>60</v>
      </c>
      <c r="O143" s="75">
        <v>21.145856576094356</v>
      </c>
      <c r="P143" s="77">
        <v>0.58596713892992192</v>
      </c>
      <c r="Q143" s="76">
        <v>32.417712748858278</v>
      </c>
      <c r="R143" s="76">
        <v>2.5934170199086624</v>
      </c>
    </row>
    <row r="144" spans="1:18">
      <c r="A144" s="70" t="s">
        <v>165</v>
      </c>
      <c r="B144" s="70">
        <v>1938</v>
      </c>
      <c r="C144" s="80">
        <v>7.2456236965049586E-10</v>
      </c>
      <c r="D144" s="70">
        <v>7.2456236965049588E-12</v>
      </c>
      <c r="E144" s="73">
        <v>3.2979970436441131E-2</v>
      </c>
      <c r="F144" s="74">
        <v>0.66465685130728425</v>
      </c>
      <c r="G144" s="74">
        <v>7.250719389566912E-2</v>
      </c>
      <c r="H144" s="77" t="s">
        <v>189</v>
      </c>
      <c r="I144" s="75" t="s">
        <v>60</v>
      </c>
      <c r="J144" s="76" t="s">
        <v>60</v>
      </c>
      <c r="K144" s="75" t="s">
        <v>60</v>
      </c>
      <c r="L144" s="75" t="s">
        <v>60</v>
      </c>
      <c r="M144" s="75" t="s">
        <v>60</v>
      </c>
      <c r="N144" s="76" t="s">
        <v>60</v>
      </c>
      <c r="O144" s="75">
        <v>20.153348911825386</v>
      </c>
      <c r="P144" s="77">
        <v>0.72726443981891231</v>
      </c>
      <c r="Q144" s="76">
        <v>31.533523853667372</v>
      </c>
      <c r="R144" s="76">
        <v>2.5226819082933898</v>
      </c>
    </row>
    <row r="145" spans="1:18" s="78" customFormat="1" ht="15">
      <c r="A145" s="70" t="s">
        <v>166</v>
      </c>
      <c r="B145" s="70">
        <v>1946</v>
      </c>
      <c r="C145" s="80">
        <v>4.1780514174224471E-10</v>
      </c>
      <c r="D145" s="70">
        <v>4.1780514174224472E-12</v>
      </c>
      <c r="E145" s="73">
        <v>1.6253111877637418E-2</v>
      </c>
      <c r="F145" s="74">
        <v>0.38239252096575921</v>
      </c>
      <c r="G145" s="74">
        <v>4.1048620024282813E-2</v>
      </c>
      <c r="H145" s="77" t="s">
        <v>189</v>
      </c>
      <c r="I145" s="75" t="s">
        <v>60</v>
      </c>
      <c r="J145" s="76" t="s">
        <v>60</v>
      </c>
      <c r="K145" s="75" t="s">
        <v>60</v>
      </c>
      <c r="L145" s="75" t="s">
        <v>60</v>
      </c>
      <c r="M145" s="75" t="s">
        <v>60</v>
      </c>
      <c r="N145" s="76" t="s">
        <v>60</v>
      </c>
      <c r="O145" s="75">
        <v>23.527341954243933</v>
      </c>
      <c r="P145" s="77">
        <v>0.7156454476081564</v>
      </c>
      <c r="Q145" s="76">
        <v>32.412523922837678</v>
      </c>
      <c r="R145" s="76">
        <v>2.5930019138270142</v>
      </c>
    </row>
    <row r="146" spans="1:18" s="78" customFormat="1" ht="15">
      <c r="A146" s="70" t="s">
        <v>167</v>
      </c>
      <c r="B146" s="70">
        <v>1955</v>
      </c>
      <c r="C146" s="80">
        <v>3.5643655863804747E-10</v>
      </c>
      <c r="D146" s="70">
        <v>3.5643655863804748E-12</v>
      </c>
      <c r="E146" s="73">
        <v>1.2703670577453537E-2</v>
      </c>
      <c r="F146" s="74">
        <v>0.31054866296977962</v>
      </c>
      <c r="G146" s="74">
        <v>3.6402975842844403E-2</v>
      </c>
      <c r="H146" s="77">
        <v>1.0093745021407841</v>
      </c>
      <c r="I146" s="75">
        <v>353126.17654010537</v>
      </c>
      <c r="J146" s="76">
        <v>3531.2617654010537</v>
      </c>
      <c r="K146" s="75">
        <v>12.585686036758705</v>
      </c>
      <c r="L146" s="75">
        <v>307.66446181386237</v>
      </c>
      <c r="M146" s="75">
        <v>36.064885496549863</v>
      </c>
      <c r="N146" s="76">
        <v>86.60548129956841</v>
      </c>
      <c r="O146" s="75">
        <v>24.445585319328188</v>
      </c>
      <c r="P146" s="77">
        <v>0.78147657535585402</v>
      </c>
      <c r="Q146" s="76">
        <v>34.243444535014234</v>
      </c>
      <c r="R146" s="76">
        <v>2.7394755628011387</v>
      </c>
    </row>
    <row r="147" spans="1:18" s="78" customFormat="1" ht="15">
      <c r="A147" s="70" t="s">
        <v>168</v>
      </c>
      <c r="B147" s="70">
        <v>1964</v>
      </c>
      <c r="C147" s="80">
        <v>6.2593774606796803E-10</v>
      </c>
      <c r="D147" s="70">
        <v>6.2593774606796801E-12</v>
      </c>
      <c r="E147" s="73">
        <v>2.5130559153836305E-2</v>
      </c>
      <c r="F147" s="74">
        <v>0.5821447078087636</v>
      </c>
      <c r="G147" s="74">
        <v>5.8036156607554672E-2</v>
      </c>
      <c r="H147" s="77">
        <v>1.4030374368394509</v>
      </c>
      <c r="I147" s="75">
        <v>446130.46639581141</v>
      </c>
      <c r="J147" s="76">
        <v>4461.3046639581144</v>
      </c>
      <c r="K147" s="75">
        <v>17.911538561969241</v>
      </c>
      <c r="L147" s="75">
        <v>414.9174444839694</v>
      </c>
      <c r="M147" s="75">
        <v>41.36465291923335</v>
      </c>
      <c r="N147" s="76">
        <v>117.69854850271805</v>
      </c>
      <c r="O147" s="75">
        <v>23.164813176068797</v>
      </c>
      <c r="P147" s="77">
        <v>0.66462462945575995</v>
      </c>
      <c r="Q147" s="76">
        <v>31.822024757978916</v>
      </c>
      <c r="R147" s="76">
        <v>2.5457619806383134</v>
      </c>
    </row>
    <row r="148" spans="1:18" s="78" customFormat="1" ht="15">
      <c r="A148" s="70" t="s">
        <v>169</v>
      </c>
      <c r="B148" s="70">
        <v>1975</v>
      </c>
      <c r="C148" s="80">
        <v>1.7656414873093754E-9</v>
      </c>
      <c r="D148" s="70">
        <v>1.7656414873093755E-11</v>
      </c>
      <c r="E148" s="73">
        <v>7.1973100109863838E-2</v>
      </c>
      <c r="F148" s="74">
        <v>1.6635625270157246</v>
      </c>
      <c r="G148" s="74">
        <v>0.20841306883212124</v>
      </c>
      <c r="H148" s="77">
        <v>5.0336025932224366</v>
      </c>
      <c r="I148" s="75">
        <v>350770.93485424289</v>
      </c>
      <c r="J148" s="76">
        <v>3507.7093485424289</v>
      </c>
      <c r="K148" s="75">
        <v>14.298526507987145</v>
      </c>
      <c r="L148" s="75">
        <v>330.49143157539913</v>
      </c>
      <c r="M148" s="75">
        <v>41.404355026505641</v>
      </c>
      <c r="N148" s="76">
        <v>93.823491861215473</v>
      </c>
      <c r="O148" s="75">
        <v>23.11367058632139</v>
      </c>
      <c r="P148" s="77">
        <v>0.83520783638550611</v>
      </c>
      <c r="Q148" s="76">
        <v>31.39739453872965</v>
      </c>
      <c r="R148" s="76">
        <v>2.511791563098372</v>
      </c>
    </row>
    <row r="149" spans="1:18" s="78" customFormat="1" ht="15">
      <c r="A149" s="70" t="s">
        <v>170</v>
      </c>
      <c r="B149" s="70">
        <v>1984</v>
      </c>
      <c r="C149" s="80">
        <v>5.885505659428448E-9</v>
      </c>
      <c r="D149" s="70">
        <v>5.885505659428448E-11</v>
      </c>
      <c r="E149" s="73">
        <v>0.27977954217384721</v>
      </c>
      <c r="F149" s="74">
        <v>5.8430684895326594</v>
      </c>
      <c r="G149" s="74">
        <v>0.63840215474571638</v>
      </c>
      <c r="H149" s="77">
        <v>15.695187330541916</v>
      </c>
      <c r="I149" s="75">
        <v>374987.92053125729</v>
      </c>
      <c r="J149" s="76">
        <v>3749.879205312573</v>
      </c>
      <c r="K149" s="75">
        <v>17.825817321046724</v>
      </c>
      <c r="L149" s="75">
        <v>372.28408724771253</v>
      </c>
      <c r="M149" s="75">
        <v>40.675026127494711</v>
      </c>
      <c r="N149" s="76">
        <v>107.37737339113519</v>
      </c>
      <c r="O149" s="75">
        <v>20.884545182013127</v>
      </c>
      <c r="P149" s="77">
        <v>0.72838686943268183</v>
      </c>
      <c r="Q149" s="76">
        <v>29.314661347265506</v>
      </c>
      <c r="R149" s="76">
        <v>2.3451729077812407</v>
      </c>
    </row>
    <row r="150" spans="1:18" s="78" customFormat="1" ht="15">
      <c r="A150" s="70" t="s">
        <v>171</v>
      </c>
      <c r="B150" s="70">
        <v>1993</v>
      </c>
      <c r="C150" s="80">
        <v>2.817353343462004E-9</v>
      </c>
      <c r="D150" s="70">
        <v>2.8173533434620041E-11</v>
      </c>
      <c r="E150" s="73">
        <v>0.14052689769540294</v>
      </c>
      <c r="F150" s="74">
        <v>2.8704191885414545</v>
      </c>
      <c r="G150" s="74">
        <v>0.3003678933756237</v>
      </c>
      <c r="H150" s="77">
        <v>8.5099097846572302</v>
      </c>
      <c r="I150" s="75">
        <v>331067.35732281138</v>
      </c>
      <c r="J150" s="76">
        <v>3310.673573228114</v>
      </c>
      <c r="K150" s="75">
        <v>16.513324024746193</v>
      </c>
      <c r="L150" s="75">
        <v>337.30312790349655</v>
      </c>
      <c r="M150" s="75">
        <v>35.296248841223431</v>
      </c>
      <c r="N150" s="76">
        <v>97.642555965791487</v>
      </c>
      <c r="O150" s="75">
        <v>20.426119380811993</v>
      </c>
      <c r="P150" s="77">
        <v>0.69761679078018701</v>
      </c>
      <c r="Q150" s="76">
        <v>28.458152563365168</v>
      </c>
      <c r="R150" s="76">
        <v>2.2766522050692135</v>
      </c>
    </row>
    <row r="151" spans="1:18">
      <c r="A151" s="70" t="s">
        <v>172</v>
      </c>
      <c r="B151" s="70">
        <v>2024</v>
      </c>
      <c r="C151" s="80">
        <v>1.0034691253758767E-8</v>
      </c>
      <c r="D151" s="70">
        <v>1.0034691253758767E-10</v>
      </c>
      <c r="E151" s="73">
        <v>0.41250975316820926</v>
      </c>
      <c r="F151" s="74">
        <v>9.2719951485714329</v>
      </c>
      <c r="G151" s="74">
        <v>0.96312252309483415</v>
      </c>
      <c r="H151" s="77">
        <v>27.229233313752584</v>
      </c>
      <c r="I151" s="75">
        <v>368526.39727797912</v>
      </c>
      <c r="J151" s="76">
        <v>3685.2639727797914</v>
      </c>
      <c r="K151" s="75">
        <v>15.149517741282279</v>
      </c>
      <c r="L151" s="75">
        <v>340.51620336619817</v>
      </c>
      <c r="M151" s="75">
        <v>35.370901266191467</v>
      </c>
      <c r="N151" s="76">
        <v>97.050261055500798</v>
      </c>
      <c r="O151" s="75">
        <v>22.477032548587008</v>
      </c>
      <c r="P151" s="77">
        <v>0.69249570537377869</v>
      </c>
      <c r="Q151" s="76">
        <v>31.878760956544127</v>
      </c>
      <c r="R151" s="76">
        <v>2.5503008765235302</v>
      </c>
    </row>
    <row r="152" spans="1:18" s="78" customFormat="1" ht="15">
      <c r="A152" s="70" t="s">
        <v>173</v>
      </c>
      <c r="B152" s="70">
        <v>2040</v>
      </c>
      <c r="C152" s="80">
        <v>2.4509398849057225E-9</v>
      </c>
      <c r="D152" s="70">
        <v>2.4509398849057226E-11</v>
      </c>
      <c r="E152" s="73">
        <v>9.6900476497940688E-2</v>
      </c>
      <c r="F152" s="74">
        <v>2.3483604604410582</v>
      </c>
      <c r="G152" s="74">
        <v>0.25986618245836263</v>
      </c>
      <c r="H152" s="77">
        <v>5.5787002498598088</v>
      </c>
      <c r="I152" s="75">
        <v>439338.87377571757</v>
      </c>
      <c r="J152" s="76">
        <v>4393.3887377571755</v>
      </c>
      <c r="K152" s="75">
        <v>17.369722723563747</v>
      </c>
      <c r="L152" s="75">
        <v>420.95118132580643</v>
      </c>
      <c r="M152" s="75">
        <v>46.581850757242783</v>
      </c>
      <c r="N152" s="76">
        <v>118.6309154955435</v>
      </c>
      <c r="O152" s="75">
        <v>24.234766900150024</v>
      </c>
      <c r="P152" s="77">
        <v>0.73772372068626346</v>
      </c>
      <c r="Q152" s="76">
        <v>31.099111471019508</v>
      </c>
      <c r="R152" s="76">
        <v>2.4879289176815607</v>
      </c>
    </row>
    <row r="153" spans="1:18" s="78" customFormat="1" ht="15">
      <c r="A153" s="70" t="s">
        <v>174</v>
      </c>
      <c r="B153" s="70">
        <v>2043</v>
      </c>
      <c r="C153" s="80">
        <v>5.6983516689445705E-9</v>
      </c>
      <c r="D153" s="70">
        <v>5.6983516689445709E-11</v>
      </c>
      <c r="E153" s="73">
        <v>0.24349971136325241</v>
      </c>
      <c r="F153" s="74">
        <v>5.1519291165488106</v>
      </c>
      <c r="G153" s="74">
        <v>0.52992792720260606</v>
      </c>
      <c r="H153" s="77">
        <v>13.640438774406405</v>
      </c>
      <c r="I153" s="75">
        <v>417754.27925650054</v>
      </c>
      <c r="J153" s="76">
        <v>4177.5427925650056</v>
      </c>
      <c r="K153" s="75">
        <v>17.851310752564032</v>
      </c>
      <c r="L153" s="75">
        <v>377.69526345555613</v>
      </c>
      <c r="M153" s="75">
        <v>38.849771328244316</v>
      </c>
      <c r="N153" s="76">
        <v>108.69242283853872</v>
      </c>
      <c r="O153" s="75">
        <v>21.157844860288858</v>
      </c>
      <c r="P153" s="77">
        <v>0.68573397810720882</v>
      </c>
      <c r="Q153" s="76">
        <v>32.261178839696989</v>
      </c>
      <c r="R153" s="76">
        <v>2.5808943071757593</v>
      </c>
    </row>
    <row r="154" spans="1:18" s="78" customFormat="1" ht="15">
      <c r="A154" s="70" t="s">
        <v>175</v>
      </c>
      <c r="B154" s="70">
        <v>2053</v>
      </c>
      <c r="C154" s="80">
        <v>5.0034772763190418E-9</v>
      </c>
      <c r="D154" s="70">
        <v>5.003477276319042E-11</v>
      </c>
      <c r="E154" s="73">
        <v>0.20930429027206959</v>
      </c>
      <c r="F154" s="74">
        <v>4.5391662407725395</v>
      </c>
      <c r="G154" s="74">
        <v>0.49809457205619811</v>
      </c>
      <c r="H154" s="77">
        <v>11.500834499995154</v>
      </c>
      <c r="I154" s="75">
        <v>435053.41080433346</v>
      </c>
      <c r="J154" s="76">
        <v>4350.5341080433345</v>
      </c>
      <c r="K154" s="75">
        <v>18.199052448946883</v>
      </c>
      <c r="L154" s="75">
        <v>394.68146774692326</v>
      </c>
      <c r="M154" s="75">
        <v>43.30942872505539</v>
      </c>
      <c r="N154" s="76">
        <v>113.13915185183374</v>
      </c>
      <c r="O154" s="75">
        <v>21.686924022781316</v>
      </c>
      <c r="P154" s="77">
        <v>0.7315507527676498</v>
      </c>
      <c r="Q154" s="76">
        <v>32.281539470173684</v>
      </c>
      <c r="R154" s="76">
        <v>2.5825231576138949</v>
      </c>
    </row>
    <row r="155" spans="1:18" s="78" customFormat="1" ht="15">
      <c r="A155" s="70" t="s">
        <v>176</v>
      </c>
      <c r="B155" s="70">
        <v>2054</v>
      </c>
      <c r="C155" s="80">
        <v>1.0500388803347145E-8</v>
      </c>
      <c r="D155" s="70">
        <v>1.0500388803347144E-10</v>
      </c>
      <c r="E155" s="73">
        <v>0.48709001669088881</v>
      </c>
      <c r="F155" s="74">
        <v>9.442000674995862</v>
      </c>
      <c r="G155" s="74">
        <v>0.88629400500368516</v>
      </c>
      <c r="H155" s="77">
        <v>22.337513943059943</v>
      </c>
      <c r="I155" s="75">
        <v>470078.66811469942</v>
      </c>
      <c r="J155" s="76">
        <v>4700.7866811469939</v>
      </c>
      <c r="K155" s="75">
        <v>21.805918865121654</v>
      </c>
      <c r="L155" s="75">
        <v>422.69702434497657</v>
      </c>
      <c r="M155" s="75">
        <v>39.677378926899273</v>
      </c>
      <c r="N155" s="76">
        <v>123.45159160255052</v>
      </c>
      <c r="O155" s="75">
        <v>19.384508718001154</v>
      </c>
      <c r="P155" s="77">
        <v>0.6257812198289382</v>
      </c>
      <c r="Q155" s="76">
        <v>31.950909236190949</v>
      </c>
      <c r="R155" s="76">
        <v>2.556072738895276</v>
      </c>
    </row>
    <row r="156" spans="1:18" s="78" customFormat="1" ht="15">
      <c r="A156" s="70" t="s">
        <v>177</v>
      </c>
      <c r="B156" s="70">
        <v>2072</v>
      </c>
      <c r="C156" s="80">
        <v>1.5007654180953123E-9</v>
      </c>
      <c r="D156" s="70">
        <v>1.5007654180953124E-11</v>
      </c>
      <c r="E156" s="73">
        <v>6.2268829715386005E-2</v>
      </c>
      <c r="F156" s="74">
        <v>1.6266108769468313</v>
      </c>
      <c r="G156" s="74">
        <v>0.15261663818460602</v>
      </c>
      <c r="H156" s="77">
        <v>3.9672131638367976</v>
      </c>
      <c r="I156" s="75">
        <v>378292.10483963054</v>
      </c>
      <c r="J156" s="76">
        <v>3782.9210483963057</v>
      </c>
      <c r="K156" s="75">
        <v>15.695861841505929</v>
      </c>
      <c r="L156" s="75">
        <v>410.0134804386696</v>
      </c>
      <c r="M156" s="75">
        <v>38.469482702816606</v>
      </c>
      <c r="N156" s="76">
        <v>114.29144456030072</v>
      </c>
      <c r="O156" s="75">
        <v>26.122393569650018</v>
      </c>
      <c r="P156" s="77">
        <v>0.62549947807664719</v>
      </c>
      <c r="Q156" s="76">
        <v>27.792975978073112</v>
      </c>
      <c r="R156" s="76">
        <v>2.2234380782458492</v>
      </c>
    </row>
    <row r="157" spans="1:18" s="78" customFormat="1" ht="15">
      <c r="A157" s="70" t="s">
        <v>178</v>
      </c>
      <c r="B157" s="70">
        <v>2087</v>
      </c>
      <c r="C157" s="80">
        <v>1.1444297586964183E-8</v>
      </c>
      <c r="D157" s="70">
        <v>1.1444297586964183E-10</v>
      </c>
      <c r="E157" s="73">
        <v>0.52506913358834217</v>
      </c>
      <c r="F157" s="74">
        <v>10.449972440395454</v>
      </c>
      <c r="G157" s="74">
        <v>0.97696559130246252</v>
      </c>
      <c r="H157" s="77">
        <v>25.062249239713484</v>
      </c>
      <c r="I157" s="75">
        <v>456634.89647328301</v>
      </c>
      <c r="J157" s="76">
        <v>4566.3489647328306</v>
      </c>
      <c r="K157" s="75">
        <v>20.950598989188922</v>
      </c>
      <c r="L157" s="75">
        <v>416.96067820746487</v>
      </c>
      <c r="M157" s="75">
        <v>38.981560751313928</v>
      </c>
      <c r="N157" s="76">
        <v>121.21606956273705</v>
      </c>
      <c r="O157" s="75">
        <v>19.902088643032489</v>
      </c>
      <c r="P157" s="77">
        <v>0.62326517884768162</v>
      </c>
      <c r="Q157" s="76">
        <v>31.611590318965934</v>
      </c>
      <c r="R157" s="76">
        <v>2.528927225517275</v>
      </c>
    </row>
    <row r="158" spans="1:18" s="78" customFormat="1" ht="15">
      <c r="A158" s="70" t="s">
        <v>179</v>
      </c>
      <c r="B158" s="70">
        <v>2098</v>
      </c>
      <c r="C158" s="80">
        <v>3.2005530018095434E-9</v>
      </c>
      <c r="D158" s="70">
        <v>3.2005530018095435E-11</v>
      </c>
      <c r="E158" s="73">
        <v>0.12994977504313315</v>
      </c>
      <c r="F158" s="74">
        <v>3.084981440310818</v>
      </c>
      <c r="G158" s="74">
        <v>0.31523052384789624</v>
      </c>
      <c r="H158" s="77">
        <v>7.3669012842855786</v>
      </c>
      <c r="I158" s="75">
        <v>434450.37177797942</v>
      </c>
      <c r="J158" s="76">
        <v>4344.503717779794</v>
      </c>
      <c r="K158" s="75">
        <v>17.639679157956209</v>
      </c>
      <c r="L158" s="75">
        <v>418.76242415402356</v>
      </c>
      <c r="M158" s="75">
        <v>42.790111022706128</v>
      </c>
      <c r="N158" s="76">
        <v>118.35661151003539</v>
      </c>
      <c r="O158" s="75">
        <v>23.73979823579414</v>
      </c>
      <c r="P158" s="77">
        <v>0.68121538696871631</v>
      </c>
      <c r="Q158" s="76">
        <v>30.819393195829619</v>
      </c>
      <c r="R158" s="76">
        <v>2.4655514556663696</v>
      </c>
    </row>
    <row r="159" spans="1:18" s="78" customFormat="1" ht="15">
      <c r="A159" s="70" t="s">
        <v>180</v>
      </c>
      <c r="B159" s="70">
        <v>2113</v>
      </c>
      <c r="C159" s="80">
        <v>4.2888155303037778E-9</v>
      </c>
      <c r="D159" s="70">
        <v>4.288815530303778E-11</v>
      </c>
      <c r="E159" s="73">
        <v>0.18119891540157271</v>
      </c>
      <c r="F159" s="74">
        <v>3.9480457486121479</v>
      </c>
      <c r="G159" s="74">
        <v>0.3794229966866533</v>
      </c>
      <c r="H159" s="77">
        <v>8.5745960945645976</v>
      </c>
      <c r="I159" s="75">
        <v>500176.97428598889</v>
      </c>
      <c r="J159" s="76">
        <v>5001.7697428598894</v>
      </c>
      <c r="K159" s="75">
        <v>21.132064228242072</v>
      </c>
      <c r="L159" s="75">
        <v>460.4351861092091</v>
      </c>
      <c r="M159" s="75">
        <v>44.249664066062309</v>
      </c>
      <c r="N159" s="76">
        <v>131.85775721478257</v>
      </c>
      <c r="O159" s="75">
        <v>21.788462363930247</v>
      </c>
      <c r="P159" s="77">
        <v>0.64069334694687274</v>
      </c>
      <c r="Q159" s="76">
        <v>31.839786235576824</v>
      </c>
      <c r="R159" s="76">
        <v>2.5471828988461458</v>
      </c>
    </row>
    <row r="160" spans="1:18">
      <c r="A160" s="70" t="s">
        <v>181</v>
      </c>
      <c r="B160" s="70">
        <v>2121</v>
      </c>
      <c r="C160" s="80">
        <v>2.8343584331379679E-9</v>
      </c>
      <c r="D160" s="70">
        <v>2.8343584331379678E-11</v>
      </c>
      <c r="E160" s="73">
        <v>0.11834043529290914</v>
      </c>
      <c r="F160" s="74">
        <v>2.5904790880920707</v>
      </c>
      <c r="G160" s="74">
        <v>0.3150540458283817</v>
      </c>
      <c r="H160" s="77">
        <v>6.3022262987275903</v>
      </c>
      <c r="I160" s="75">
        <v>449739.23480187001</v>
      </c>
      <c r="J160" s="76">
        <v>4497.3923480187004</v>
      </c>
      <c r="K160" s="75">
        <v>18.777560449836891</v>
      </c>
      <c r="L160" s="75">
        <v>411.04190254403977</v>
      </c>
      <c r="M160" s="75">
        <v>49.990912876611659</v>
      </c>
      <c r="N160" s="76">
        <v>117.67757162478948</v>
      </c>
      <c r="O160" s="75">
        <v>21.89005880940249</v>
      </c>
      <c r="P160" s="77">
        <v>0.81079994630240149</v>
      </c>
      <c r="Q160" s="76">
        <v>32.089977119254989</v>
      </c>
      <c r="R160" s="76">
        <v>2.5671981695403994</v>
      </c>
    </row>
    <row r="161" spans="1:18" s="78" customFormat="1" ht="15">
      <c r="A161" s="70" t="s">
        <v>182</v>
      </c>
      <c r="B161" s="70">
        <v>2138</v>
      </c>
      <c r="C161" s="80">
        <v>5.3886219616381332E-9</v>
      </c>
      <c r="D161" s="70">
        <v>5.3886219616381333E-11</v>
      </c>
      <c r="E161" s="73">
        <v>0.2309693714330468</v>
      </c>
      <c r="F161" s="74">
        <v>5.1199250459422023</v>
      </c>
      <c r="G161" s="74">
        <v>0.57700940157947889</v>
      </c>
      <c r="H161" s="77">
        <v>12.925312528737781</v>
      </c>
      <c r="I161" s="75">
        <v>416904.5777157977</v>
      </c>
      <c r="J161" s="76">
        <v>4169.0457771579768</v>
      </c>
      <c r="K161" s="75">
        <v>17.869538621949445</v>
      </c>
      <c r="L161" s="75">
        <v>396.11615073590701</v>
      </c>
      <c r="M161" s="75">
        <v>44.641814292425984</v>
      </c>
      <c r="N161" s="76">
        <v>113.16062387002926</v>
      </c>
      <c r="O161" s="75">
        <v>22.167116852661835</v>
      </c>
      <c r="P161" s="77">
        <v>0.75132532397362317</v>
      </c>
      <c r="Q161" s="76">
        <v>30.931890314204999</v>
      </c>
      <c r="R161" s="76">
        <v>2.4745512251364001</v>
      </c>
    </row>
    <row r="162" spans="1:18">
      <c r="A162" s="70" t="s">
        <v>183</v>
      </c>
      <c r="B162" s="70">
        <v>2139</v>
      </c>
      <c r="C162" s="80">
        <v>5.4485094184836069E-9</v>
      </c>
      <c r="D162" s="70">
        <v>5.4485094184836069E-11</v>
      </c>
      <c r="E162" s="73">
        <v>0.22999312930346572</v>
      </c>
      <c r="F162" s="74">
        <v>4.9921517595334208</v>
      </c>
      <c r="G162" s="74">
        <v>0.49328693093785181</v>
      </c>
      <c r="H162" s="77">
        <v>12.581777935005423</v>
      </c>
      <c r="I162" s="75">
        <v>433047.65404614166</v>
      </c>
      <c r="J162" s="76">
        <v>4330.4765404614163</v>
      </c>
      <c r="K162" s="75">
        <v>18.27985921318572</v>
      </c>
      <c r="L162" s="75">
        <v>396.77633680404557</v>
      </c>
      <c r="M162" s="75">
        <v>39.206456630061261</v>
      </c>
      <c r="N162" s="76">
        <v>113.70221232930695</v>
      </c>
      <c r="O162" s="75">
        <v>21.705656054388037</v>
      </c>
      <c r="P162" s="77">
        <v>0.65874991346277456</v>
      </c>
      <c r="Q162" s="76">
        <v>31.96908602899175</v>
      </c>
      <c r="R162" s="76">
        <v>2.55752688231934</v>
      </c>
    </row>
    <row r="163" spans="1:18" s="78" customFormat="1" ht="15">
      <c r="A163" s="70" t="s">
        <v>184</v>
      </c>
      <c r="B163" s="70">
        <v>2153</v>
      </c>
      <c r="C163" s="80">
        <v>2.7446039760682945E-9</v>
      </c>
      <c r="D163" s="70">
        <v>2.7446039760682947E-11</v>
      </c>
      <c r="E163" s="73">
        <v>0.11185793308739785</v>
      </c>
      <c r="F163" s="74">
        <v>2.6147688318231781</v>
      </c>
      <c r="G163" s="74">
        <v>0.31289050751913383</v>
      </c>
      <c r="H163" s="77">
        <v>7.7755862923041539</v>
      </c>
      <c r="I163" s="75">
        <v>352977.10974987852</v>
      </c>
      <c r="J163" s="76">
        <v>3529.7710974987854</v>
      </c>
      <c r="K163" s="75">
        <v>14.385787628401559</v>
      </c>
      <c r="L163" s="75">
        <v>336.27931496447184</v>
      </c>
      <c r="M163" s="75">
        <v>40.240117691037085</v>
      </c>
      <c r="N163" s="76">
        <v>95.294023808329982</v>
      </c>
      <c r="O163" s="75">
        <v>23.37580142644137</v>
      </c>
      <c r="P163" s="77">
        <v>0.79775186678348997</v>
      </c>
      <c r="Q163" s="76">
        <v>31.105847100148374</v>
      </c>
      <c r="R163" s="76">
        <v>2.4884677680118701</v>
      </c>
    </row>
    <row r="164" spans="1:18" s="78" customFormat="1" ht="15">
      <c r="A164" s="70" t="s">
        <v>185</v>
      </c>
      <c r="B164" s="70">
        <v>2164</v>
      </c>
      <c r="C164" s="80">
        <v>4.6426853855599043E-9</v>
      </c>
      <c r="D164" s="70">
        <v>4.6426853855599043E-11</v>
      </c>
      <c r="E164" s="73">
        <v>0.18183154539559149</v>
      </c>
      <c r="F164" s="74">
        <v>3.922173656426132</v>
      </c>
      <c r="G164" s="74">
        <v>0.42045891624815701</v>
      </c>
      <c r="H164" s="77" t="s">
        <v>189</v>
      </c>
      <c r="I164" s="75" t="s">
        <v>60</v>
      </c>
      <c r="J164" s="76" t="s">
        <v>60</v>
      </c>
      <c r="K164" s="75" t="s">
        <v>60</v>
      </c>
      <c r="L164" s="75" t="s">
        <v>60</v>
      </c>
      <c r="M164" s="75" t="s">
        <v>60</v>
      </c>
      <c r="N164" s="76" t="s">
        <v>60</v>
      </c>
      <c r="O164" s="75">
        <v>21.570369695165255</v>
      </c>
      <c r="P164" s="77">
        <v>0.71466989664310687</v>
      </c>
      <c r="Q164" s="76">
        <v>34.63557755221472</v>
      </c>
      <c r="R164" s="76">
        <v>2.7708462041771775</v>
      </c>
    </row>
    <row r="165" spans="1:18" s="78" customFormat="1" ht="15">
      <c r="A165" s="70" t="s">
        <v>186</v>
      </c>
      <c r="B165" s="70">
        <v>2173</v>
      </c>
      <c r="C165" s="80">
        <v>1.6310142639847189E-9</v>
      </c>
      <c r="D165" s="70">
        <v>1.6310142639847191E-11</v>
      </c>
      <c r="E165" s="73">
        <v>6.611376992912274E-2</v>
      </c>
      <c r="F165" s="74">
        <v>1.5822821762698318</v>
      </c>
      <c r="G165" s="74">
        <v>0.18702869206217887</v>
      </c>
      <c r="H165" s="77" t="s">
        <v>189</v>
      </c>
      <c r="I165" s="75" t="s">
        <v>60</v>
      </c>
      <c r="J165" s="76" t="s">
        <v>60</v>
      </c>
      <c r="K165" s="75" t="s">
        <v>60</v>
      </c>
      <c r="L165" s="75" t="s">
        <v>60</v>
      </c>
      <c r="M165" s="75" t="s">
        <v>60</v>
      </c>
      <c r="N165" s="76" t="s">
        <v>60</v>
      </c>
      <c r="O165" s="75">
        <v>23.932717465153132</v>
      </c>
      <c r="P165" s="77">
        <v>0.78801238222919956</v>
      </c>
      <c r="Q165" s="76">
        <v>30.656665435480125</v>
      </c>
      <c r="R165" s="76">
        <v>2.4525332348384099</v>
      </c>
    </row>
    <row r="166" spans="1:18" s="78" customFormat="1" ht="15">
      <c r="A166" s="70" t="s">
        <v>187</v>
      </c>
      <c r="B166" s="70">
        <v>2182</v>
      </c>
      <c r="C166" s="80">
        <v>1.9788700469331086E-9</v>
      </c>
      <c r="D166" s="70">
        <v>1.9788700469331086E-11</v>
      </c>
      <c r="E166" s="73">
        <v>7.9510750417347328E-2</v>
      </c>
      <c r="F166" s="74">
        <v>1.7633690257031525</v>
      </c>
      <c r="G166" s="74">
        <v>0.18609877619596094</v>
      </c>
      <c r="H166" s="77" t="s">
        <v>189</v>
      </c>
      <c r="I166" s="75" t="s">
        <v>60</v>
      </c>
      <c r="J166" s="76" t="s">
        <v>60</v>
      </c>
      <c r="K166" s="75" t="s">
        <v>60</v>
      </c>
      <c r="L166" s="75" t="s">
        <v>60</v>
      </c>
      <c r="M166" s="75" t="s">
        <v>60</v>
      </c>
      <c r="N166" s="76" t="s">
        <v>60</v>
      </c>
      <c r="O166" s="75">
        <v>22.177743467988044</v>
      </c>
      <c r="P166" s="77">
        <v>0.70357281424876683</v>
      </c>
      <c r="Q166" s="76">
        <v>32.984765101790316</v>
      </c>
      <c r="R166" s="76">
        <v>2.6387812081432251</v>
      </c>
    </row>
    <row r="167" spans="1:18" s="78" customFormat="1" ht="15">
      <c r="A167" s="70" t="s">
        <v>188</v>
      </c>
      <c r="B167" s="70">
        <v>2190</v>
      </c>
      <c r="C167" s="80">
        <v>2.6091934102965193E-9</v>
      </c>
      <c r="D167" s="70">
        <v>2.6091934102965193E-11</v>
      </c>
      <c r="E167" s="73">
        <v>0.12272380050487076</v>
      </c>
      <c r="F167" s="74">
        <v>2.4040304121238592</v>
      </c>
      <c r="G167" s="74">
        <v>0.26973709283109015</v>
      </c>
      <c r="H167" s="77" t="s">
        <v>189</v>
      </c>
      <c r="I167" s="75" t="s">
        <v>60</v>
      </c>
      <c r="J167" s="76" t="s">
        <v>60</v>
      </c>
      <c r="K167" s="75" t="s">
        <v>60</v>
      </c>
      <c r="L167" s="75" t="s">
        <v>60</v>
      </c>
      <c r="M167" s="75" t="s">
        <v>60</v>
      </c>
      <c r="N167" s="76" t="s">
        <v>60</v>
      </c>
      <c r="O167" s="75">
        <v>19.588950164792575</v>
      </c>
      <c r="P167" s="77">
        <v>0.74801353446769658</v>
      </c>
      <c r="Q167" s="76">
        <v>31.238308624467461</v>
      </c>
      <c r="R167" s="76">
        <v>2.4990646899573967</v>
      </c>
    </row>
    <row r="168" spans="1:18" s="78" customFormat="1" ht="15">
      <c r="A168" s="70" t="s">
        <v>96</v>
      </c>
      <c r="B168" s="70">
        <v>916</v>
      </c>
      <c r="C168" s="80">
        <v>2.0669840598602801E-8</v>
      </c>
      <c r="D168" s="70">
        <v>2.0669840598602801E-10</v>
      </c>
      <c r="E168" s="73">
        <v>0.99840154063059117</v>
      </c>
      <c r="F168" s="74">
        <v>21.1449399361906</v>
      </c>
      <c r="G168" s="74">
        <v>1.865312104816224</v>
      </c>
      <c r="H168" s="77">
        <v>42.281972255525382</v>
      </c>
      <c r="I168" s="75">
        <v>488857.05883555795</v>
      </c>
      <c r="J168" s="76">
        <v>4888.5705883555793</v>
      </c>
      <c r="K168" s="75">
        <v>23.612936846864343</v>
      </c>
      <c r="L168" s="75">
        <v>500.09351050145</v>
      </c>
      <c r="M168" s="75">
        <v>44.116014587575584</v>
      </c>
      <c r="N168" s="76">
        <v>143.85595944015023</v>
      </c>
      <c r="O168" s="75">
        <v>21.178793376896675</v>
      </c>
      <c r="P168" s="77">
        <v>0.58810354012045885</v>
      </c>
      <c r="Q168" s="76">
        <v>28.518769755270679</v>
      </c>
      <c r="R168" s="76">
        <v>2.2815015804216543</v>
      </c>
    </row>
    <row r="169" spans="1:18" s="78" customFormat="1" ht="15">
      <c r="A169" s="70" t="s">
        <v>97</v>
      </c>
      <c r="B169" s="70">
        <v>925</v>
      </c>
      <c r="C169" s="80">
        <v>8.0364620076114E-9</v>
      </c>
      <c r="D169" s="70">
        <v>8.0364620076114005E-11</v>
      </c>
      <c r="E169" s="73">
        <v>0.32014338443353368</v>
      </c>
      <c r="F169" s="74">
        <v>7.9416655170767676</v>
      </c>
      <c r="G169" s="74">
        <v>0.73447495360643256</v>
      </c>
      <c r="H169" s="77">
        <v>22.75189882223107</v>
      </c>
      <c r="I169" s="75">
        <v>353221.59571837168</v>
      </c>
      <c r="J169" s="76">
        <v>3532.2159571837169</v>
      </c>
      <c r="K169" s="75">
        <v>14.071062241219133</v>
      </c>
      <c r="L169" s="75">
        <v>349.05506477186418</v>
      </c>
      <c r="M169" s="75">
        <v>32.281918944223285</v>
      </c>
      <c r="N169" s="76">
        <v>98.005687381187656</v>
      </c>
      <c r="O169" s="75">
        <v>24.806589494669286</v>
      </c>
      <c r="P169" s="77">
        <v>0.61655828744999741</v>
      </c>
      <c r="Q169" s="76">
        <v>30.25938445067716</v>
      </c>
      <c r="R169" s="76">
        <v>2.420750756054173</v>
      </c>
    </row>
    <row r="170" spans="1:18" s="78" customFormat="1" ht="15">
      <c r="A170" s="70" t="s">
        <v>98</v>
      </c>
      <c r="B170" s="70">
        <v>935</v>
      </c>
      <c r="C170" s="80">
        <v>3.9088237026646391E-8</v>
      </c>
      <c r="D170" s="70">
        <v>3.9088237026646394E-10</v>
      </c>
      <c r="E170" s="73">
        <v>1.9104237900392778</v>
      </c>
      <c r="F170" s="74">
        <v>39.773624008356919</v>
      </c>
      <c r="G170" s="74">
        <v>3.4874369542972583</v>
      </c>
      <c r="H170" s="77">
        <v>75.73667165607597</v>
      </c>
      <c r="I170" s="75">
        <v>516107.14033154293</v>
      </c>
      <c r="J170" s="76">
        <v>5161.0714033154291</v>
      </c>
      <c r="K170" s="75">
        <v>25.224554344223208</v>
      </c>
      <c r="L170" s="75">
        <v>525.15674558516298</v>
      </c>
      <c r="M170" s="75">
        <v>46.046873701208902</v>
      </c>
      <c r="N170" s="76">
        <v>151.49240765316836</v>
      </c>
      <c r="O170" s="75">
        <v>20.819267544579301</v>
      </c>
      <c r="P170" s="77">
        <v>0.58454768140891655</v>
      </c>
      <c r="Q170" s="76">
        <v>28.589335343346843</v>
      </c>
      <c r="R170" s="76">
        <v>2.2871468274677476</v>
      </c>
    </row>
    <row r="171" spans="1:18" s="78" customFormat="1" ht="15">
      <c r="A171" s="70" t="s">
        <v>99</v>
      </c>
      <c r="B171" s="70">
        <v>943</v>
      </c>
      <c r="C171" s="80">
        <v>3.6785787751174061E-8</v>
      </c>
      <c r="D171" s="70">
        <v>3.678578775117406E-10</v>
      </c>
      <c r="E171" s="73">
        <v>1.5843126839060331</v>
      </c>
      <c r="F171" s="74">
        <v>33.207302828754116</v>
      </c>
      <c r="G171" s="74">
        <v>3.0673397112457779</v>
      </c>
      <c r="H171" s="77">
        <v>59.950171249172456</v>
      </c>
      <c r="I171" s="75">
        <v>613606.04956873832</v>
      </c>
      <c r="J171" s="76">
        <v>6136.0604956873831</v>
      </c>
      <c r="K171" s="75">
        <v>26.427158603452742</v>
      </c>
      <c r="L171" s="75">
        <v>553.91506207269606</v>
      </c>
      <c r="M171" s="75">
        <v>51.1648198384107</v>
      </c>
      <c r="N171" s="76">
        <v>159.62259760009184</v>
      </c>
      <c r="O171" s="75">
        <v>20.960068783192089</v>
      </c>
      <c r="P171" s="77">
        <v>0.61579621548180985</v>
      </c>
      <c r="Q171" s="76">
        <v>32.261473225893077</v>
      </c>
      <c r="R171" s="76">
        <v>2.5809178580714462</v>
      </c>
    </row>
    <row r="172" spans="1:18" s="78" customFormat="1" ht="15">
      <c r="A172" s="70" t="s">
        <v>100</v>
      </c>
      <c r="B172" s="70">
        <v>965</v>
      </c>
      <c r="C172" s="80">
        <v>2.0039298509821902E-8</v>
      </c>
      <c r="D172" s="70">
        <v>2.0039298509821902E-10</v>
      </c>
      <c r="E172" s="73">
        <v>0.80465406166693088</v>
      </c>
      <c r="F172" s="74">
        <v>17.940095184463445</v>
      </c>
      <c r="G172" s="74">
        <v>1.3527501482671556</v>
      </c>
      <c r="H172" s="77">
        <v>33.717953676104905</v>
      </c>
      <c r="I172" s="75">
        <v>594321.31327777647</v>
      </c>
      <c r="J172" s="76">
        <v>5943.2131327777652</v>
      </c>
      <c r="K172" s="75">
        <v>23.864261437584503</v>
      </c>
      <c r="L172" s="75">
        <v>532.06358122430049</v>
      </c>
      <c r="M172" s="75">
        <v>40.119580246823126</v>
      </c>
      <c r="N172" s="76">
        <v>151.76011883265073</v>
      </c>
      <c r="O172" s="75">
        <v>22.29541369280922</v>
      </c>
      <c r="P172" s="77">
        <v>0.5026915536987302</v>
      </c>
      <c r="Q172" s="76">
        <v>32.864121201946908</v>
      </c>
      <c r="R172" s="76">
        <v>2.6291296961557529</v>
      </c>
    </row>
    <row r="173" spans="1:18" s="78" customFormat="1" ht="15">
      <c r="A173" s="70" t="s">
        <v>101</v>
      </c>
      <c r="B173" s="70">
        <v>967</v>
      </c>
      <c r="C173" s="80">
        <v>2.6474913654223144E-8</v>
      </c>
      <c r="D173" s="70">
        <v>2.6474913654223143E-10</v>
      </c>
      <c r="E173" s="73">
        <v>1.0599964233844095</v>
      </c>
      <c r="F173" s="74">
        <v>22.943550468437063</v>
      </c>
      <c r="G173" s="74">
        <v>1.8903981272417951</v>
      </c>
      <c r="H173" s="77">
        <v>45.427576392728241</v>
      </c>
      <c r="I173" s="75">
        <v>582793.8832867404</v>
      </c>
      <c r="J173" s="76">
        <v>5827.938832867404</v>
      </c>
      <c r="K173" s="75">
        <v>23.333765689381725</v>
      </c>
      <c r="L173" s="75">
        <v>505.05777085897375</v>
      </c>
      <c r="M173" s="75">
        <v>41.613448864166081</v>
      </c>
      <c r="N173" s="76">
        <v>144.75569793985625</v>
      </c>
      <c r="O173" s="75">
        <v>21.644931966073763</v>
      </c>
      <c r="P173" s="77">
        <v>0.54928962276127058</v>
      </c>
      <c r="Q173" s="76">
        <v>33.78675075441371</v>
      </c>
      <c r="R173" s="76">
        <v>2.7029400603530966</v>
      </c>
    </row>
    <row r="174" spans="1:18" s="78" customFormat="1" ht="15">
      <c r="A174" s="70" t="s">
        <v>102</v>
      </c>
      <c r="B174" s="70">
        <v>968</v>
      </c>
      <c r="C174" s="80">
        <v>1.7199134588843174E-8</v>
      </c>
      <c r="D174" s="70">
        <v>1.7199134588843175E-10</v>
      </c>
      <c r="E174" s="73">
        <v>0.76201791657817242</v>
      </c>
      <c r="F174" s="74">
        <v>16.502267471649375</v>
      </c>
      <c r="G174" s="74">
        <v>1.2519123071090004</v>
      </c>
      <c r="H174" s="77">
        <v>30.352269473759723</v>
      </c>
      <c r="I174" s="75">
        <v>566650.69489160425</v>
      </c>
      <c r="J174" s="76">
        <v>5666.5069489160423</v>
      </c>
      <c r="K174" s="75">
        <v>25.105797022425474</v>
      </c>
      <c r="L174" s="75">
        <v>543.69138643540271</v>
      </c>
      <c r="M174" s="75">
        <v>41.246085673801396</v>
      </c>
      <c r="N174" s="76">
        <v>155.7979601952911</v>
      </c>
      <c r="O174" s="75">
        <v>21.65600980322419</v>
      </c>
      <c r="P174" s="77">
        <v>0.50575365244393045</v>
      </c>
      <c r="Q174" s="76">
        <v>30.519975919573675</v>
      </c>
      <c r="R174" s="76">
        <v>2.4415980735658942</v>
      </c>
    </row>
    <row r="175" spans="1:18" s="78" customFormat="1" ht="15">
      <c r="A175" s="70" t="s">
        <v>103</v>
      </c>
      <c r="B175" s="70">
        <v>973</v>
      </c>
      <c r="C175" s="80">
        <v>2.3284653536021952E-8</v>
      </c>
      <c r="D175" s="70">
        <v>2.3284653536021953E-10</v>
      </c>
      <c r="E175" s="73">
        <v>0.96168889458863061</v>
      </c>
      <c r="F175" s="74">
        <v>21.30535191927218</v>
      </c>
      <c r="G175" s="74">
        <v>1.8599376216601731</v>
      </c>
      <c r="H175" s="77">
        <v>45.42132214900208</v>
      </c>
      <c r="I175" s="75">
        <v>512637.07074923895</v>
      </c>
      <c r="J175" s="76">
        <v>5126.3707074923896</v>
      </c>
      <c r="K175" s="75">
        <v>21.172631026324257</v>
      </c>
      <c r="L175" s="75">
        <v>469.0605845726194</v>
      </c>
      <c r="M175" s="75">
        <v>40.948557498144879</v>
      </c>
      <c r="N175" s="76">
        <v>133.95191411124364</v>
      </c>
      <c r="O175" s="75">
        <v>22.154099978856156</v>
      </c>
      <c r="P175" s="77">
        <v>0.58199386667651631</v>
      </c>
      <c r="Q175" s="76">
        <v>32.120383762875832</v>
      </c>
      <c r="R175" s="76">
        <v>2.5696307010300665</v>
      </c>
    </row>
    <row r="176" spans="1:18" s="78" customFormat="1" ht="15">
      <c r="A176" s="70" t="s">
        <v>104</v>
      </c>
      <c r="B176" s="70">
        <v>979</v>
      </c>
      <c r="C176" s="80">
        <v>2.9136551749850664E-8</v>
      </c>
      <c r="D176" s="70">
        <v>2.9136551749850667E-10</v>
      </c>
      <c r="E176" s="73">
        <v>1.2747976137539356</v>
      </c>
      <c r="F176" s="74">
        <v>28.163725590910836</v>
      </c>
      <c r="G176" s="74">
        <v>1.844285503092675</v>
      </c>
      <c r="H176" s="77">
        <v>46.919224980260417</v>
      </c>
      <c r="I176" s="75">
        <v>620993.88389532908</v>
      </c>
      <c r="J176" s="76">
        <v>6209.9388389532905</v>
      </c>
      <c r="K176" s="75">
        <v>27.170048403192105</v>
      </c>
      <c r="L176" s="75">
        <v>600.25982105969808</v>
      </c>
      <c r="M176" s="75">
        <v>39.307671937645857</v>
      </c>
      <c r="N176" s="76">
        <v>171.42894381720785</v>
      </c>
      <c r="O176" s="75">
        <v>22.092703411937091</v>
      </c>
      <c r="P176" s="77">
        <v>0.43656286337530897</v>
      </c>
      <c r="Q176" s="76">
        <v>30.394532672925255</v>
      </c>
      <c r="R176" s="76">
        <v>2.4315626138340205</v>
      </c>
    </row>
    <row r="177" spans="1:18" s="78" customFormat="1" ht="15">
      <c r="A177" s="70" t="s">
        <v>105</v>
      </c>
      <c r="B177" s="70">
        <v>987</v>
      </c>
      <c r="C177" s="80">
        <v>2.0190076810636661E-8</v>
      </c>
      <c r="D177" s="70">
        <v>2.0190076810636661E-10</v>
      </c>
      <c r="E177" s="73">
        <v>0.88713214090332937</v>
      </c>
      <c r="F177" s="74">
        <v>19.273015789529769</v>
      </c>
      <c r="G177" s="74">
        <v>1.3480748403723712</v>
      </c>
      <c r="H177" s="77">
        <v>33.456629609826486</v>
      </c>
      <c r="I177" s="75">
        <v>603470.1356979087</v>
      </c>
      <c r="J177" s="76">
        <v>6034.701356979087</v>
      </c>
      <c r="K177" s="75">
        <v>26.515884930703582</v>
      </c>
      <c r="L177" s="75">
        <v>576.05969322950341</v>
      </c>
      <c r="M177" s="75">
        <v>40.293205146295747</v>
      </c>
      <c r="N177" s="76">
        <v>164.97167733151588</v>
      </c>
      <c r="O177" s="75">
        <v>21.725078937963929</v>
      </c>
      <c r="P177" s="77">
        <v>0.46630821562263391</v>
      </c>
      <c r="Q177" s="76">
        <v>30.69351489535698</v>
      </c>
      <c r="R177" s="76">
        <v>2.4554811916285586</v>
      </c>
    </row>
    <row r="178" spans="1:18" s="78" customFormat="1" ht="15">
      <c r="A178" s="70" t="s">
        <v>106</v>
      </c>
      <c r="B178" s="70">
        <v>995</v>
      </c>
      <c r="C178" s="80">
        <v>5.40523351673219E-8</v>
      </c>
      <c r="D178" s="70">
        <v>5.4052335167321902E-10</v>
      </c>
      <c r="E178" s="73">
        <v>2.2805337856710821</v>
      </c>
      <c r="F178" s="74">
        <v>47.266971920702289</v>
      </c>
      <c r="G178" s="74">
        <v>4.1347446508313253</v>
      </c>
      <c r="H178" s="77">
        <v>96.861889644071141</v>
      </c>
      <c r="I178" s="75">
        <v>558035.10922554473</v>
      </c>
      <c r="J178" s="76">
        <v>5580.3510922554478</v>
      </c>
      <c r="K178" s="75">
        <v>23.544180214232195</v>
      </c>
      <c r="L178" s="75">
        <v>487.98316958702316</v>
      </c>
      <c r="M178" s="75">
        <v>42.687012054223445</v>
      </c>
      <c r="N178" s="76">
        <v>140.87357597538886</v>
      </c>
      <c r="O178" s="75">
        <v>20.72627567181306</v>
      </c>
      <c r="P178" s="77">
        <v>0.58317601527595264</v>
      </c>
      <c r="Q178" s="76">
        <v>33.24152694856388</v>
      </c>
      <c r="R178" s="76">
        <v>2.6593221558851106</v>
      </c>
    </row>
    <row r="179" spans="1:18" s="78" customFormat="1" ht="15">
      <c r="A179" s="70" t="s">
        <v>107</v>
      </c>
      <c r="B179" s="70">
        <v>1013</v>
      </c>
      <c r="C179" s="80">
        <v>4.7897505691145581E-10</v>
      </c>
      <c r="D179" s="70">
        <v>4.7897505691145584E-12</v>
      </c>
      <c r="E179" s="73">
        <v>2.1289094822039462E-2</v>
      </c>
      <c r="F179" s="74">
        <v>0.40905948278883603</v>
      </c>
      <c r="G179" s="74">
        <v>4.3101868710698474E-2</v>
      </c>
      <c r="H179" s="77">
        <v>1.0691017760364614</v>
      </c>
      <c r="I179" s="75">
        <v>448016.33263316227</v>
      </c>
      <c r="J179" s="76">
        <v>4480.1633263316226</v>
      </c>
      <c r="K179" s="75">
        <v>19.913066556643159</v>
      </c>
      <c r="L179" s="75">
        <v>382.61977667398918</v>
      </c>
      <c r="M179" s="75">
        <v>40.31596399595589</v>
      </c>
      <c r="N179" s="76">
        <v>111.94339277838034</v>
      </c>
      <c r="O179" s="75">
        <v>19.214508000845512</v>
      </c>
      <c r="P179" s="77">
        <v>0.70245478590454691</v>
      </c>
      <c r="Q179" s="76">
        <v>33.586024325212229</v>
      </c>
      <c r="R179" s="76">
        <v>2.6868819460169782</v>
      </c>
    </row>
    <row r="180" spans="1:18" s="78" customFormat="1" ht="15">
      <c r="A180" s="70" t="s">
        <v>108</v>
      </c>
      <c r="B180" s="70">
        <v>1017</v>
      </c>
      <c r="C180" s="80">
        <v>5.2815785848497812E-10</v>
      </c>
      <c r="D180" s="70">
        <v>5.281578584849781E-12</v>
      </c>
      <c r="E180" s="73">
        <v>2.3937049445983759E-2</v>
      </c>
      <c r="F180" s="74">
        <v>0.50806602048949323</v>
      </c>
      <c r="G180" s="74">
        <v>4.777005915645887E-2</v>
      </c>
      <c r="H180" s="77">
        <v>1.199267371531729</v>
      </c>
      <c r="I180" s="75">
        <v>440400.42364398198</v>
      </c>
      <c r="J180" s="76">
        <v>4404.0042364398196</v>
      </c>
      <c r="K180" s="75">
        <v>19.959727091891832</v>
      </c>
      <c r="L180" s="75">
        <v>423.64699694996352</v>
      </c>
      <c r="M180" s="75">
        <v>39.83270143958471</v>
      </c>
      <c r="N180" s="76">
        <v>121.834169867081</v>
      </c>
      <c r="O180" s="75">
        <v>21.225089651754818</v>
      </c>
      <c r="P180" s="77">
        <v>0.62682220065855598</v>
      </c>
      <c r="Q180" s="76">
        <v>30.338258264314945</v>
      </c>
      <c r="R180" s="76">
        <v>2.4270606611451955</v>
      </c>
    </row>
    <row r="181" spans="1:18" s="78" customFormat="1" ht="15">
      <c r="A181" s="70" t="s">
        <v>109</v>
      </c>
      <c r="B181" s="70">
        <v>1021</v>
      </c>
      <c r="C181" s="80">
        <v>2.3299842220426347E-10</v>
      </c>
      <c r="D181" s="70">
        <v>2.3299842220426348E-12</v>
      </c>
      <c r="E181" s="73">
        <v>8.9014504993354549E-3</v>
      </c>
      <c r="F181" s="74">
        <v>0.22213962535315221</v>
      </c>
      <c r="G181" s="74">
        <v>2.2079282473190538E-2</v>
      </c>
      <c r="H181" s="77">
        <v>0.58627454547459701</v>
      </c>
      <c r="I181" s="75">
        <v>397422.03376005037</v>
      </c>
      <c r="J181" s="76">
        <v>3974.2203376005036</v>
      </c>
      <c r="K181" s="75">
        <v>15.183075178762218</v>
      </c>
      <c r="L181" s="75">
        <v>378.90034126132366</v>
      </c>
      <c r="M181" s="75">
        <v>37.660312295013703</v>
      </c>
      <c r="N181" s="76">
        <v>106.30745864295497</v>
      </c>
      <c r="O181" s="75">
        <v>24.955441292375465</v>
      </c>
      <c r="P181" s="77">
        <v>0.66262476248408875</v>
      </c>
      <c r="Q181" s="76">
        <v>31.390502952229792</v>
      </c>
      <c r="R181" s="76">
        <v>2.5112402361783834</v>
      </c>
    </row>
    <row r="182" spans="1:18" s="78" customFormat="1" ht="15">
      <c r="A182" s="70" t="s">
        <v>110</v>
      </c>
      <c r="B182" s="70">
        <v>1022</v>
      </c>
      <c r="C182" s="80">
        <v>6.7661529487545939E-10</v>
      </c>
      <c r="D182" s="70">
        <v>6.7661529487545943E-12</v>
      </c>
      <c r="E182" s="73">
        <v>2.9185743568679222E-2</v>
      </c>
      <c r="F182" s="74">
        <v>0.61901880078020155</v>
      </c>
      <c r="G182" s="74">
        <v>5.2804450141392373E-2</v>
      </c>
      <c r="H182" s="77">
        <v>1.5668530887713032</v>
      </c>
      <c r="I182" s="75">
        <v>431830.71835155168</v>
      </c>
      <c r="J182" s="76">
        <v>4318.307183515517</v>
      </c>
      <c r="K182" s="75">
        <v>18.626981545261614</v>
      </c>
      <c r="L182" s="75">
        <v>395.07137281493601</v>
      </c>
      <c r="M182" s="75">
        <v>33.700958002897792</v>
      </c>
      <c r="N182" s="76">
        <v>113.61261581086075</v>
      </c>
      <c r="O182" s="75">
        <v>21.209629260379838</v>
      </c>
      <c r="P182" s="77">
        <v>0.56868978319493668</v>
      </c>
      <c r="Q182" s="76">
        <v>31.896924347506491</v>
      </c>
      <c r="R182" s="76">
        <v>2.5517539478005196</v>
      </c>
    </row>
    <row r="183" spans="1:18" s="78" customFormat="1" ht="15">
      <c r="A183" s="70" t="s">
        <v>111</v>
      </c>
      <c r="B183" s="70">
        <v>1039</v>
      </c>
      <c r="C183" s="80">
        <v>1.3743890826219244E-8</v>
      </c>
      <c r="D183" s="70">
        <v>1.3743890826219243E-10</v>
      </c>
      <c r="E183" s="73">
        <v>0.57788447352609595</v>
      </c>
      <c r="F183" s="74">
        <v>12.766702029572238</v>
      </c>
      <c r="G183" s="74">
        <v>1.1905986854303494</v>
      </c>
      <c r="H183" s="77">
        <v>32.470570909788933</v>
      </c>
      <c r="I183" s="75">
        <v>423272.22593046125</v>
      </c>
      <c r="J183" s="76">
        <v>4232.7222593046126</v>
      </c>
      <c r="K183" s="75">
        <v>17.797176253278646</v>
      </c>
      <c r="L183" s="75">
        <v>393.17762736729247</v>
      </c>
      <c r="M183" s="75">
        <v>36.66700806518368</v>
      </c>
      <c r="N183" s="76">
        <v>112.34314186175476</v>
      </c>
      <c r="O183" s="75">
        <v>22.092135391133194</v>
      </c>
      <c r="P183" s="77">
        <v>0.62172082900893177</v>
      </c>
      <c r="Q183" s="76">
        <v>31.624515214275725</v>
      </c>
      <c r="R183" s="76">
        <v>2.5299612171420582</v>
      </c>
    </row>
    <row r="184" spans="1:18" s="78" customFormat="1" ht="15">
      <c r="A184" s="70" t="s">
        <v>112</v>
      </c>
      <c r="B184" s="70">
        <v>1056</v>
      </c>
      <c r="C184" s="80">
        <v>2.0105608790130232E-8</v>
      </c>
      <c r="D184" s="70">
        <v>2.0105608790130233E-10</v>
      </c>
      <c r="E184" s="73">
        <v>0.85516423228285121</v>
      </c>
      <c r="F184" s="74">
        <v>18.642354024722106</v>
      </c>
      <c r="G184" s="74">
        <v>1.435699988021075</v>
      </c>
      <c r="H184" s="77">
        <v>35.479990183401291</v>
      </c>
      <c r="I184" s="75">
        <v>566674.58717438707</v>
      </c>
      <c r="J184" s="76">
        <v>5666.7458717438703</v>
      </c>
      <c r="K184" s="75">
        <v>24.102718965320491</v>
      </c>
      <c r="L184" s="75">
        <v>525.43289691899679</v>
      </c>
      <c r="M184" s="75">
        <v>40.465061591046968</v>
      </c>
      <c r="N184" s="76">
        <v>150.40893953383497</v>
      </c>
      <c r="O184" s="75">
        <v>21.799735443748101</v>
      </c>
      <c r="P184" s="77">
        <v>0.51341870456815919</v>
      </c>
      <c r="Q184" s="76">
        <v>31.615797402058821</v>
      </c>
      <c r="R184" s="76">
        <v>2.5292637921647056</v>
      </c>
    </row>
    <row r="185" spans="1:18" s="78" customFormat="1" ht="15">
      <c r="A185" s="70" t="s">
        <v>113</v>
      </c>
      <c r="B185" s="70">
        <v>1065</v>
      </c>
      <c r="C185" s="80">
        <v>7.2572058136520307E-9</v>
      </c>
      <c r="D185" s="70">
        <v>7.2572058136520305E-11</v>
      </c>
      <c r="E185" s="73">
        <v>0.3037628473456605</v>
      </c>
      <c r="F185" s="74">
        <v>7.3853893622521189</v>
      </c>
      <c r="G185" s="74">
        <v>0.57850056394256888</v>
      </c>
      <c r="H185" s="77">
        <v>16.94780805751682</v>
      </c>
      <c r="I185" s="75">
        <v>428209.11052466522</v>
      </c>
      <c r="J185" s="76">
        <v>4282.0911052466527</v>
      </c>
      <c r="K185" s="75">
        <v>17.923429762407139</v>
      </c>
      <c r="L185" s="75">
        <v>435.77253985812609</v>
      </c>
      <c r="M185" s="75">
        <v>34.134240957843978</v>
      </c>
      <c r="N185" s="76">
        <v>122.67951053314661</v>
      </c>
      <c r="O185" s="75">
        <v>24.313010714730598</v>
      </c>
      <c r="P185" s="77">
        <v>0.5222027217679055</v>
      </c>
      <c r="Q185" s="76">
        <v>29.29856420530658</v>
      </c>
      <c r="R185" s="76">
        <v>2.3438851364245266</v>
      </c>
    </row>
    <row r="186" spans="1:18" s="78" customFormat="1" ht="15">
      <c r="A186" s="70" t="s">
        <v>114</v>
      </c>
      <c r="B186" s="70">
        <v>1068</v>
      </c>
      <c r="C186" s="80">
        <v>7.3289757883582513E-9</v>
      </c>
      <c r="D186" s="70">
        <v>7.3289757883582512E-11</v>
      </c>
      <c r="E186" s="73">
        <v>0.29590964191070973</v>
      </c>
      <c r="F186" s="74">
        <v>7.5582054022696612</v>
      </c>
      <c r="G186" s="74">
        <v>0.7258819739625384</v>
      </c>
      <c r="H186" s="77">
        <v>21.241114222430507</v>
      </c>
      <c r="I186" s="75">
        <v>345037.25706718769</v>
      </c>
      <c r="J186" s="76">
        <v>3450.3725706718769</v>
      </c>
      <c r="K186" s="75">
        <v>13.930984919719075</v>
      </c>
      <c r="L186" s="75">
        <v>355.82904564809672</v>
      </c>
      <c r="M186" s="75">
        <v>34.173441485287569</v>
      </c>
      <c r="N186" s="76">
        <v>99.500823082688726</v>
      </c>
      <c r="O186" s="75">
        <v>25.542274842637056</v>
      </c>
      <c r="P186" s="77">
        <v>0.64025954604211788</v>
      </c>
      <c r="Q186" s="76">
        <v>29.117386290163505</v>
      </c>
      <c r="R186" s="76">
        <v>2.3293909032130804</v>
      </c>
    </row>
    <row r="187" spans="1:18" s="78" customFormat="1" ht="15">
      <c r="A187" s="70" t="s">
        <v>115</v>
      </c>
      <c r="B187" s="70">
        <v>1069</v>
      </c>
      <c r="C187" s="80">
        <v>3.3587470669022256E-8</v>
      </c>
      <c r="D187" s="70">
        <v>3.3587470669022258E-10</v>
      </c>
      <c r="E187" s="73">
        <v>1.4461045735071953</v>
      </c>
      <c r="F187" s="74">
        <v>29.392538615370356</v>
      </c>
      <c r="G187" s="74">
        <v>3.3503315302454206</v>
      </c>
      <c r="H187" s="77">
        <v>62.859655966976838</v>
      </c>
      <c r="I187" s="75">
        <v>534324.76128516113</v>
      </c>
      <c r="J187" s="76">
        <v>5343.2476128516118</v>
      </c>
      <c r="K187" s="75">
        <v>23.005289342768638</v>
      </c>
      <c r="L187" s="75">
        <v>467.58987403322175</v>
      </c>
      <c r="M187" s="75">
        <v>53.298597943417143</v>
      </c>
      <c r="N187" s="76">
        <v>135.49335210045894</v>
      </c>
      <c r="O187" s="75">
        <v>20.325320280320728</v>
      </c>
      <c r="P187" s="77">
        <v>0.75990522041159991</v>
      </c>
      <c r="Q187" s="76">
        <v>33.10272468162394</v>
      </c>
      <c r="R187" s="76">
        <v>2.6482179745299153</v>
      </c>
    </row>
    <row r="188" spans="1:18" s="78" customFormat="1" ht="15">
      <c r="A188" s="70" t="s">
        <v>116</v>
      </c>
      <c r="B188" s="70">
        <v>1078</v>
      </c>
      <c r="C188" s="80">
        <v>1.5539990269128972E-8</v>
      </c>
      <c r="D188" s="70">
        <v>1.5539990269128971E-10</v>
      </c>
      <c r="E188" s="73">
        <v>0.73968837527142406</v>
      </c>
      <c r="F188" s="74">
        <v>15.90204256528502</v>
      </c>
      <c r="G188" s="74">
        <v>1.546121546013199</v>
      </c>
      <c r="H188" s="77">
        <v>36.597361103670842</v>
      </c>
      <c r="I188" s="75">
        <v>424620.51362414379</v>
      </c>
      <c r="J188" s="76">
        <v>4246.2051362414377</v>
      </c>
      <c r="K188" s="75">
        <v>20.211522168936675</v>
      </c>
      <c r="L188" s="75">
        <v>434.51336614786663</v>
      </c>
      <c r="M188" s="75">
        <v>42.246804124303857</v>
      </c>
      <c r="N188" s="76">
        <v>124.70596406504619</v>
      </c>
      <c r="O188" s="75">
        <v>21.498299955639919</v>
      </c>
      <c r="P188" s="77">
        <v>0.64818572401026531</v>
      </c>
      <c r="Q188" s="76">
        <v>28.579710652149988</v>
      </c>
      <c r="R188" s="76">
        <v>2.2863768521719989</v>
      </c>
    </row>
    <row r="189" spans="1:18" s="78" customFormat="1" ht="15">
      <c r="A189" s="70" t="s">
        <v>117</v>
      </c>
      <c r="B189" s="70">
        <v>1079</v>
      </c>
      <c r="C189" s="80">
        <v>1.9600757580164619E-8</v>
      </c>
      <c r="D189" s="70">
        <v>1.960075758016462E-10</v>
      </c>
      <c r="E189" s="73">
        <v>0.82504299175149765</v>
      </c>
      <c r="F189" s="74">
        <v>19.074152325128274</v>
      </c>
      <c r="G189" s="74">
        <v>1.5622154486244753</v>
      </c>
      <c r="H189" s="77">
        <v>39.725288513542566</v>
      </c>
      <c r="I189" s="75">
        <v>493407.55759351171</v>
      </c>
      <c r="J189" s="76">
        <v>4934.0755759351168</v>
      </c>
      <c r="K189" s="75">
        <v>20.76870987281152</v>
      </c>
      <c r="L189" s="75">
        <v>480.1513856501204</v>
      </c>
      <c r="M189" s="75">
        <v>39.325465140219372</v>
      </c>
      <c r="N189" s="76">
        <v>136.20166975454151</v>
      </c>
      <c r="O189" s="75">
        <v>23.118979878412681</v>
      </c>
      <c r="P189" s="77">
        <v>0.54601480998849372</v>
      </c>
      <c r="Q189" s="76">
        <v>30.405783447344916</v>
      </c>
      <c r="R189" s="76">
        <v>2.4324626757875936</v>
      </c>
    </row>
    <row r="190" spans="1:18" s="78" customFormat="1" ht="15">
      <c r="A190" s="70" t="s">
        <v>118</v>
      </c>
      <c r="B190" s="70">
        <v>1082</v>
      </c>
      <c r="C190" s="80">
        <v>2.8949166927934158E-10</v>
      </c>
      <c r="D190" s="70">
        <v>2.894916692793416E-12</v>
      </c>
      <c r="E190" s="73">
        <v>1.2127364436425167E-2</v>
      </c>
      <c r="F190" s="74">
        <v>0.28616699624399994</v>
      </c>
      <c r="G190" s="74">
        <v>3.1201492707588107E-2</v>
      </c>
      <c r="H190" s="77">
        <v>0.76598133154165848</v>
      </c>
      <c r="I190" s="75">
        <v>377935.67200481752</v>
      </c>
      <c r="J190" s="76">
        <v>3779.3567200481752</v>
      </c>
      <c r="K190" s="75">
        <v>15.832454313236239</v>
      </c>
      <c r="L190" s="75">
        <v>373.59526199945844</v>
      </c>
      <c r="M190" s="75">
        <v>40.734011943594204</v>
      </c>
      <c r="N190" s="76">
        <v>105.69898725282422</v>
      </c>
      <c r="O190" s="75">
        <v>23.596800256491225</v>
      </c>
      <c r="P190" s="77">
        <v>0.72688309313825028</v>
      </c>
      <c r="Q190" s="76">
        <v>30.023186710628117</v>
      </c>
      <c r="R190" s="76">
        <v>2.4018549368502495</v>
      </c>
    </row>
    <row r="191" spans="1:18" s="78" customFormat="1" ht="15">
      <c r="A191" s="70" t="s">
        <v>119</v>
      </c>
      <c r="B191" s="70">
        <v>1096</v>
      </c>
      <c r="C191" s="80">
        <v>9.9846249509971283E-10</v>
      </c>
      <c r="D191" s="70">
        <v>9.984624950997129E-12</v>
      </c>
      <c r="E191" s="73">
        <v>4.3674619531731733E-2</v>
      </c>
      <c r="F191" s="74">
        <v>0.95113813921969237</v>
      </c>
      <c r="G191" s="74">
        <v>9.9965652892443621E-2</v>
      </c>
      <c r="H191" s="77">
        <v>2.560518415420769</v>
      </c>
      <c r="I191" s="75">
        <v>389945.44584661222</v>
      </c>
      <c r="J191" s="76">
        <v>3899.4544584661221</v>
      </c>
      <c r="K191" s="75">
        <v>17.056944120651714</v>
      </c>
      <c r="L191" s="75">
        <v>371.46311211489262</v>
      </c>
      <c r="M191" s="75">
        <v>39.041177087576742</v>
      </c>
      <c r="N191" s="76">
        <v>106.40329691366382</v>
      </c>
      <c r="O191" s="75">
        <v>21.777823125136656</v>
      </c>
      <c r="P191" s="77">
        <v>0.70067391735165341</v>
      </c>
      <c r="Q191" s="76">
        <v>30.764619592562138</v>
      </c>
      <c r="R191" s="76">
        <v>2.4611695674049709</v>
      </c>
    </row>
    <row r="192" spans="1:18">
      <c r="A192" s="70" t="s">
        <v>120</v>
      </c>
      <c r="B192" s="70">
        <v>1105</v>
      </c>
      <c r="C192" s="80">
        <v>1.2316880969119294E-8</v>
      </c>
      <c r="D192" s="70">
        <v>1.2316880969119292E-10</v>
      </c>
      <c r="E192" s="73">
        <v>0.5395589725784341</v>
      </c>
      <c r="F192" s="74">
        <v>11.350394987364117</v>
      </c>
      <c r="G192" s="74">
        <v>1.0586079113188431</v>
      </c>
      <c r="H192" s="77">
        <v>28.416906285691223</v>
      </c>
      <c r="I192" s="75">
        <v>433434.97160777205</v>
      </c>
      <c r="J192" s="76">
        <v>4334.3497160777206</v>
      </c>
      <c r="K192" s="75">
        <v>18.987252417766477</v>
      </c>
      <c r="L192" s="75">
        <v>399.42402150509207</v>
      </c>
      <c r="M192" s="75">
        <v>37.252750200041461</v>
      </c>
      <c r="N192" s="76">
        <v>115.03528132998878</v>
      </c>
      <c r="O192" s="75">
        <v>21.036430796661701</v>
      </c>
      <c r="P192" s="77">
        <v>0.62177449184064737</v>
      </c>
      <c r="Q192" s="76">
        <v>31.622112711593903</v>
      </c>
      <c r="R192" s="76">
        <v>2.5297690169275122</v>
      </c>
    </row>
    <row r="193" spans="1:18" s="78" customFormat="1" ht="15">
      <c r="A193" s="70" t="s">
        <v>121</v>
      </c>
      <c r="B193" s="70">
        <v>1483</v>
      </c>
      <c r="C193" s="80">
        <v>8.4232530185730684E-9</v>
      </c>
      <c r="D193" s="70">
        <v>8.4232530185730691E-11</v>
      </c>
      <c r="E193" s="73">
        <v>0.34116764359549229</v>
      </c>
      <c r="F193" s="74">
        <v>7.6441542524695247</v>
      </c>
      <c r="G193" s="74">
        <v>0.73482466055443219</v>
      </c>
      <c r="H193" s="77">
        <v>21.345219817222524</v>
      </c>
      <c r="I193" s="75">
        <v>394620.11123336916</v>
      </c>
      <c r="J193" s="76">
        <v>3946.2011123336915</v>
      </c>
      <c r="K193" s="75">
        <v>15.98332772006494</v>
      </c>
      <c r="L193" s="75">
        <v>358.12019355742547</v>
      </c>
      <c r="M193" s="75">
        <v>34.425724674970752</v>
      </c>
      <c r="N193" s="76">
        <v>102.10430279722191</v>
      </c>
      <c r="O193" s="75">
        <v>22.405859394840114</v>
      </c>
      <c r="P193" s="77">
        <v>0.64085978756646123</v>
      </c>
      <c r="Q193" s="76">
        <v>32.442708606757222</v>
      </c>
      <c r="R193" s="76">
        <v>2.5954166885405776</v>
      </c>
    </row>
    <row r="194" spans="1:18" s="78" customFormat="1" ht="15">
      <c r="A194" s="70" t="s">
        <v>122</v>
      </c>
      <c r="B194" s="70">
        <v>1484</v>
      </c>
      <c r="C194" s="80">
        <v>8.4420658286356163E-9</v>
      </c>
      <c r="D194" s="70">
        <v>8.442065828635616E-11</v>
      </c>
      <c r="E194" s="73">
        <v>0.36070988329000919</v>
      </c>
      <c r="F194" s="74">
        <v>8.2662833314830504</v>
      </c>
      <c r="G194" s="74">
        <v>0.7713472894018194</v>
      </c>
      <c r="H194" s="77">
        <v>23.179740404272351</v>
      </c>
      <c r="I194" s="75">
        <v>364200.18867336522</v>
      </c>
      <c r="J194" s="76">
        <v>3642.0018867336521</v>
      </c>
      <c r="K194" s="75">
        <v>15.561428946094898</v>
      </c>
      <c r="L194" s="75">
        <v>356.61673458428629</v>
      </c>
      <c r="M194" s="75">
        <v>33.276787226644231</v>
      </c>
      <c r="N194" s="76">
        <v>101.31582918245681</v>
      </c>
      <c r="O194" s="75">
        <v>22.916708730259533</v>
      </c>
      <c r="P194" s="77">
        <v>0.62208311238180303</v>
      </c>
      <c r="Q194" s="76">
        <v>30.175339841732534</v>
      </c>
      <c r="R194" s="76">
        <v>2.4140271873386028</v>
      </c>
    </row>
    <row r="195" spans="1:18" s="78" customFormat="1" ht="15">
      <c r="A195" s="70" t="s">
        <v>123</v>
      </c>
      <c r="B195" s="70">
        <v>1486</v>
      </c>
      <c r="C195" s="80">
        <v>1.5092778242264228E-8</v>
      </c>
      <c r="D195" s="70">
        <v>1.5092778242264229E-10</v>
      </c>
      <c r="E195" s="73">
        <v>0.61714639098579294</v>
      </c>
      <c r="F195" s="74">
        <v>14.69124931486601</v>
      </c>
      <c r="G195" s="74">
        <v>1.1879575544544965</v>
      </c>
      <c r="H195" s="77">
        <v>37.042265703312239</v>
      </c>
      <c r="I195" s="75">
        <v>407447.49155326816</v>
      </c>
      <c r="J195" s="76">
        <v>4074.4749155326817</v>
      </c>
      <c r="K195" s="75">
        <v>16.660600513175655</v>
      </c>
      <c r="L195" s="75">
        <v>396.60774080437386</v>
      </c>
      <c r="M195" s="75">
        <v>32.070326474340689</v>
      </c>
      <c r="N195" s="76">
        <v>112.00680993859707</v>
      </c>
      <c r="O195" s="75">
        <v>23.805128782166388</v>
      </c>
      <c r="P195" s="77">
        <v>0.53907716491358681</v>
      </c>
      <c r="Q195" s="76">
        <v>30.533984578624512</v>
      </c>
      <c r="R195" s="76">
        <v>2.442718766289961</v>
      </c>
    </row>
    <row r="196" spans="1:18" s="78" customFormat="1" ht="15">
      <c r="A196" s="70" t="s">
        <v>124</v>
      </c>
      <c r="B196" s="70">
        <v>1487</v>
      </c>
      <c r="C196" s="80">
        <v>8.8639972327518457E-9</v>
      </c>
      <c r="D196" s="70">
        <v>8.8639972327518454E-11</v>
      </c>
      <c r="E196" s="73">
        <v>0.38427532920001983</v>
      </c>
      <c r="F196" s="74">
        <v>8.7410123198582461</v>
      </c>
      <c r="G196" s="74">
        <v>0.72721073807468195</v>
      </c>
      <c r="H196" s="77">
        <v>23.005845701060419</v>
      </c>
      <c r="I196" s="75">
        <v>385293.25754554954</v>
      </c>
      <c r="J196" s="76">
        <v>3852.9325754554957</v>
      </c>
      <c r="K196" s="75">
        <v>16.703377662934912</v>
      </c>
      <c r="L196" s="75">
        <v>379.94744611606876</v>
      </c>
      <c r="M196" s="75">
        <v>31.609824195298426</v>
      </c>
      <c r="N196" s="76">
        <v>108.0488138517679</v>
      </c>
      <c r="O196" s="75">
        <v>22.746743430173332</v>
      </c>
      <c r="P196" s="77">
        <v>0.55463502507031903</v>
      </c>
      <c r="Q196" s="76">
        <v>29.929196076421825</v>
      </c>
      <c r="R196" s="76">
        <v>2.3943356861137461</v>
      </c>
    </row>
    <row r="197" spans="1:18" s="78" customFormat="1" ht="15">
      <c r="A197" s="70" t="s">
        <v>125</v>
      </c>
      <c r="B197" s="70">
        <v>1490</v>
      </c>
      <c r="C197" s="80">
        <v>3.9941992953608325E-8</v>
      </c>
      <c r="D197" s="70">
        <v>3.9941992953608325E-10</v>
      </c>
      <c r="E197" s="73">
        <v>1.6541923240431435</v>
      </c>
      <c r="F197" s="74">
        <v>35.844105580397823</v>
      </c>
      <c r="G197" s="74">
        <v>2.6088302483422692</v>
      </c>
      <c r="H197" s="77">
        <v>112.08632479601098</v>
      </c>
      <c r="I197" s="75">
        <v>356350.27757667913</v>
      </c>
      <c r="J197" s="76">
        <v>3563.5027757667913</v>
      </c>
      <c r="K197" s="75">
        <v>14.758199334786417</v>
      </c>
      <c r="L197" s="75">
        <v>319.79017641653883</v>
      </c>
      <c r="M197" s="75">
        <v>23.275187700998778</v>
      </c>
      <c r="N197" s="76">
        <v>91.624217613260711</v>
      </c>
      <c r="O197" s="75">
        <v>21.668644606443575</v>
      </c>
      <c r="P197" s="77">
        <v>0.48521790051657632</v>
      </c>
      <c r="Q197" s="76">
        <v>32.634762106723095</v>
      </c>
      <c r="R197" s="76">
        <v>2.6107809685378478</v>
      </c>
    </row>
    <row r="198" spans="1:18" s="78" customFormat="1" ht="15">
      <c r="A198" s="70" t="s">
        <v>126</v>
      </c>
      <c r="B198" s="70">
        <v>1492</v>
      </c>
      <c r="C198" s="80">
        <v>7.0384869073612254E-9</v>
      </c>
      <c r="D198" s="70">
        <v>7.0384869073612257E-11</v>
      </c>
      <c r="E198" s="73">
        <v>0.28610499207878481</v>
      </c>
      <c r="F198" s="74">
        <v>6.3651488727066869</v>
      </c>
      <c r="G198" s="74">
        <v>0.59642167637065346</v>
      </c>
      <c r="H198" s="77">
        <v>17.319738510904518</v>
      </c>
      <c r="I198" s="75">
        <v>406385.2871063723</v>
      </c>
      <c r="J198" s="76">
        <v>4063.8528710637229</v>
      </c>
      <c r="K198" s="75">
        <v>16.51901337301674</v>
      </c>
      <c r="L198" s="75">
        <v>367.5083702158197</v>
      </c>
      <c r="M198" s="75">
        <v>34.435951558688146</v>
      </c>
      <c r="N198" s="76">
        <v>104.8932019826069</v>
      </c>
      <c r="O198" s="75">
        <v>22.24759808089582</v>
      </c>
      <c r="P198" s="77">
        <v>0.62467423600838612</v>
      </c>
      <c r="Q198" s="76">
        <v>32.520052685141636</v>
      </c>
      <c r="R198" s="76">
        <v>2.601604214811331</v>
      </c>
    </row>
    <row r="199" spans="1:18" s="78" customFormat="1" ht="15">
      <c r="A199" s="70" t="s">
        <v>127</v>
      </c>
      <c r="B199" s="70">
        <v>1493</v>
      </c>
      <c r="C199" s="80">
        <v>3.2171449665771005E-8</v>
      </c>
      <c r="D199" s="70">
        <v>3.2171449665771005E-10</v>
      </c>
      <c r="E199" s="73">
        <v>1.3440690885379165</v>
      </c>
      <c r="F199" s="74">
        <v>29.776390764658061</v>
      </c>
      <c r="G199" s="74">
        <v>2.1915930719783208</v>
      </c>
      <c r="H199" s="77">
        <v>96.449918690971316</v>
      </c>
      <c r="I199" s="75">
        <v>333556.00608487165</v>
      </c>
      <c r="J199" s="76">
        <v>3335.5600608487166</v>
      </c>
      <c r="K199" s="75">
        <v>13.935409244297629</v>
      </c>
      <c r="L199" s="75">
        <v>308.72385553856799</v>
      </c>
      <c r="M199" s="75">
        <v>22.722601550347147</v>
      </c>
      <c r="N199" s="76">
        <v>88.142747581305684</v>
      </c>
      <c r="O199" s="75">
        <v>22.153913826743036</v>
      </c>
      <c r="P199" s="77">
        <v>0.49067802056107435</v>
      </c>
      <c r="Q199" s="76">
        <v>31.755844087780382</v>
      </c>
      <c r="R199" s="76">
        <v>2.5404675270224306</v>
      </c>
    </row>
    <row r="200" spans="1:18" s="78" customFormat="1" ht="15">
      <c r="A200" s="70" t="s">
        <v>128</v>
      </c>
      <c r="B200" s="70">
        <v>1496</v>
      </c>
      <c r="C200" s="80">
        <v>3.1412324687514544E-9</v>
      </c>
      <c r="D200" s="70">
        <v>3.1412324687514541E-11</v>
      </c>
      <c r="E200" s="73">
        <v>0.13331692195989589</v>
      </c>
      <c r="F200" s="74">
        <v>3.0183480953979633</v>
      </c>
      <c r="G200" s="74">
        <v>0.2710905393094627</v>
      </c>
      <c r="H200" s="77">
        <v>7.9476628660506954</v>
      </c>
      <c r="I200" s="75">
        <v>395239.77321302466</v>
      </c>
      <c r="J200" s="76">
        <v>3952.3977321302468</v>
      </c>
      <c r="K200" s="75">
        <v>16.774355456038982</v>
      </c>
      <c r="L200" s="75">
        <v>379.77807391543553</v>
      </c>
      <c r="M200" s="75">
        <v>34.109466377525315</v>
      </c>
      <c r="N200" s="76">
        <v>108.09164052763114</v>
      </c>
      <c r="O200" s="75">
        <v>22.640397415610423</v>
      </c>
      <c r="P200" s="77">
        <v>0.59876137706535792</v>
      </c>
      <c r="Q200" s="76">
        <v>30.692003321751486</v>
      </c>
      <c r="R200" s="76">
        <v>2.455360265740119</v>
      </c>
    </row>
    <row r="201" spans="1:18" s="78" customFormat="1" ht="15">
      <c r="A201" s="70" t="s">
        <v>129</v>
      </c>
      <c r="B201" s="70">
        <v>1501</v>
      </c>
      <c r="C201" s="80">
        <v>8.7026148625534327E-9</v>
      </c>
      <c r="D201" s="70">
        <v>8.7026148625534331E-11</v>
      </c>
      <c r="E201" s="73">
        <v>0.37140630119363993</v>
      </c>
      <c r="F201" s="74">
        <v>8.6286024244567692</v>
      </c>
      <c r="G201" s="74">
        <v>0.83966366363548572</v>
      </c>
      <c r="H201" s="77">
        <v>23.483724021521738</v>
      </c>
      <c r="I201" s="75">
        <v>370580.69898019126</v>
      </c>
      <c r="J201" s="76">
        <v>3705.8069898019126</v>
      </c>
      <c r="K201" s="75">
        <v>15.815477172754347</v>
      </c>
      <c r="L201" s="75">
        <v>367.4290507139778</v>
      </c>
      <c r="M201" s="75">
        <v>35.755132485204349</v>
      </c>
      <c r="N201" s="76">
        <v>104.17722500653502</v>
      </c>
      <c r="O201" s="75">
        <v>23.232245647760507</v>
      </c>
      <c r="P201" s="77">
        <v>0.64874442953863676</v>
      </c>
      <c r="Q201" s="76">
        <v>29.863200677920652</v>
      </c>
      <c r="R201" s="76">
        <v>2.3890560542336523</v>
      </c>
    </row>
    <row r="202" spans="1:18" s="78" customFormat="1" ht="15">
      <c r="A202" s="70" t="s">
        <v>130</v>
      </c>
      <c r="B202" s="70">
        <v>1510</v>
      </c>
      <c r="C202" s="80">
        <v>6.0939302457802902E-9</v>
      </c>
      <c r="D202" s="70">
        <v>6.0939302457802899E-11</v>
      </c>
      <c r="E202" s="73">
        <v>0.24542409862103393</v>
      </c>
      <c r="F202" s="74">
        <v>5.9652675598891225</v>
      </c>
      <c r="G202" s="74">
        <v>0.528700476478144</v>
      </c>
      <c r="H202" s="77">
        <v>15.820686880924052</v>
      </c>
      <c r="I202" s="75">
        <v>385187.4632022524</v>
      </c>
      <c r="J202" s="76">
        <v>3851.8746320225241</v>
      </c>
      <c r="K202" s="75">
        <v>15.512859869374978</v>
      </c>
      <c r="L202" s="75">
        <v>377.05490316490631</v>
      </c>
      <c r="M202" s="75">
        <v>33.418301016729544</v>
      </c>
      <c r="N202" s="76">
        <v>106.17312813403613</v>
      </c>
      <c r="O202" s="75">
        <v>24.305956886084996</v>
      </c>
      <c r="P202" s="77">
        <v>0.59086533970207034</v>
      </c>
      <c r="Q202" s="76">
        <v>30.45645180154424</v>
      </c>
      <c r="R202" s="76">
        <v>2.4365161441235395</v>
      </c>
    </row>
    <row r="203" spans="1:18" s="78" customFormat="1" ht="15">
      <c r="A203" s="70" t="s">
        <v>131</v>
      </c>
      <c r="B203" s="70">
        <v>1520</v>
      </c>
      <c r="C203" s="80">
        <v>2.6171081076659204E-8</v>
      </c>
      <c r="D203" s="70">
        <v>2.6171081076659207E-10</v>
      </c>
      <c r="E203" s="73">
        <v>1.0713974174565439</v>
      </c>
      <c r="F203" s="74">
        <v>23.590449234282381</v>
      </c>
      <c r="G203" s="74">
        <v>1.8078949267601558</v>
      </c>
      <c r="H203" s="77">
        <v>61.243807199557594</v>
      </c>
      <c r="I203" s="75">
        <v>427326.16199680447</v>
      </c>
      <c r="J203" s="76">
        <v>4273.2616199680451</v>
      </c>
      <c r="K203" s="75">
        <v>17.493971496015735</v>
      </c>
      <c r="L203" s="75">
        <v>385.189136877382</v>
      </c>
      <c r="M203" s="75">
        <v>29.519636505766016</v>
      </c>
      <c r="N203" s="76">
        <v>110.08696252911624</v>
      </c>
      <c r="O203" s="75">
        <v>22.018392848365451</v>
      </c>
      <c r="P203" s="77">
        <v>0.51091154413254836</v>
      </c>
      <c r="Q203" s="76">
        <v>32.574366949818703</v>
      </c>
      <c r="R203" s="76">
        <v>2.6059493559854965</v>
      </c>
    </row>
    <row r="204" spans="1:18" s="78" customFormat="1" ht="15">
      <c r="A204" s="70" t="s">
        <v>132</v>
      </c>
      <c r="B204" s="70">
        <v>1530</v>
      </c>
      <c r="C204" s="80">
        <v>1.3903191488107307E-8</v>
      </c>
      <c r="D204" s="70">
        <v>1.3903191488107307E-10</v>
      </c>
      <c r="E204" s="73">
        <v>0.60492984193856558</v>
      </c>
      <c r="F204" s="74">
        <v>13.776346229488833</v>
      </c>
      <c r="G204" s="74">
        <v>0.94531444109689866</v>
      </c>
      <c r="H204" s="77">
        <v>31.91776962295452</v>
      </c>
      <c r="I204" s="75">
        <v>435594.07979774551</v>
      </c>
      <c r="J204" s="76">
        <v>4355.9407979774551</v>
      </c>
      <c r="K204" s="75">
        <v>18.952760455527383</v>
      </c>
      <c r="L204" s="75">
        <v>431.61995315553639</v>
      </c>
      <c r="M204" s="75">
        <v>29.617183539574469</v>
      </c>
      <c r="N204" s="76">
        <v>122.68963513055398</v>
      </c>
      <c r="O204" s="75">
        <v>22.773461109706517</v>
      </c>
      <c r="P204" s="77">
        <v>0.45745774452803961</v>
      </c>
      <c r="Q204" s="76">
        <v>29.793080720923545</v>
      </c>
      <c r="R204" s="76">
        <v>2.3834464576738834</v>
      </c>
    </row>
    <row r="205" spans="1:18" s="78" customFormat="1" ht="15">
      <c r="A205" s="70" t="s">
        <v>133</v>
      </c>
      <c r="B205" s="70">
        <v>1539</v>
      </c>
      <c r="C205" s="80">
        <v>1.4127307781366774E-8</v>
      </c>
      <c r="D205" s="70">
        <v>1.4127307781366774E-10</v>
      </c>
      <c r="E205" s="73">
        <v>0.57435437036916825</v>
      </c>
      <c r="F205" s="74">
        <v>13.558000096628776</v>
      </c>
      <c r="G205" s="74">
        <v>0.90646121364680132</v>
      </c>
      <c r="H205" s="77">
        <v>31.216705085747424</v>
      </c>
      <c r="I205" s="75">
        <v>452556.01904689369</v>
      </c>
      <c r="J205" s="76">
        <v>4525.5601904689374</v>
      </c>
      <c r="K205" s="75">
        <v>18.398942770914047</v>
      </c>
      <c r="L205" s="75">
        <v>434.31874246135402</v>
      </c>
      <c r="M205" s="75">
        <v>29.037696680571944</v>
      </c>
      <c r="N205" s="76">
        <v>122.78062944504187</v>
      </c>
      <c r="O205" s="75">
        <v>23.605635816637601</v>
      </c>
      <c r="P205" s="77">
        <v>0.44572021792122318</v>
      </c>
      <c r="Q205" s="76">
        <v>30.932118195713755</v>
      </c>
      <c r="R205" s="76">
        <v>2.4745694556571003</v>
      </c>
    </row>
    <row r="206" spans="1:18" s="78" customFormat="1" ht="15">
      <c r="A206" s="70" t="s">
        <v>134</v>
      </c>
      <c r="B206" s="70">
        <v>1542</v>
      </c>
      <c r="C206" s="80">
        <v>8.3676736872701613E-9</v>
      </c>
      <c r="D206" s="70">
        <v>8.367673687270162E-11</v>
      </c>
      <c r="E206" s="73">
        <v>0.34555534951602807</v>
      </c>
      <c r="F206" s="74">
        <v>7.8330027065440913</v>
      </c>
      <c r="G206" s="74">
        <v>0.73243410911843465</v>
      </c>
      <c r="H206" s="77">
        <v>21.075882670986601</v>
      </c>
      <c r="I206" s="75">
        <v>397026.01394670102</v>
      </c>
      <c r="J206" s="76">
        <v>3970.26013946701</v>
      </c>
      <c r="K206" s="75">
        <v>16.395771171744332</v>
      </c>
      <c r="L206" s="75">
        <v>371.65716040577166</v>
      </c>
      <c r="M206" s="75">
        <v>34.752238876652846</v>
      </c>
      <c r="N206" s="76">
        <v>105.76725086351279</v>
      </c>
      <c r="O206" s="75">
        <v>22.667867007455399</v>
      </c>
      <c r="P206" s="77">
        <v>0.62337448916111637</v>
      </c>
      <c r="Q206" s="76">
        <v>31.509886903079746</v>
      </c>
      <c r="R206" s="76">
        <v>2.5207909522463798</v>
      </c>
    </row>
    <row r="207" spans="1:18" s="78" customFormat="1" ht="15">
      <c r="A207" s="70" t="s">
        <v>135</v>
      </c>
      <c r="B207" s="70">
        <v>1548</v>
      </c>
      <c r="C207" s="80">
        <v>3.4614084514339861E-8</v>
      </c>
      <c r="D207" s="70">
        <v>3.4614084514339863E-10</v>
      </c>
      <c r="E207" s="73">
        <v>1.4237573236191177</v>
      </c>
      <c r="F207" s="74">
        <v>33.085688856811956</v>
      </c>
      <c r="G207" s="74">
        <v>2.0785544364872028</v>
      </c>
      <c r="H207" s="77">
        <v>98.917312520769968</v>
      </c>
      <c r="I207" s="75">
        <v>349929.48789497121</v>
      </c>
      <c r="J207" s="76">
        <v>3499.2948789497123</v>
      </c>
      <c r="K207" s="75">
        <v>14.393408871881421</v>
      </c>
      <c r="L207" s="75">
        <v>334.47824262173373</v>
      </c>
      <c r="M207" s="75">
        <v>21.013050026513433</v>
      </c>
      <c r="N207" s="76">
        <v>94.773252351230084</v>
      </c>
      <c r="O207" s="75">
        <v>23.238292304414522</v>
      </c>
      <c r="P207" s="77">
        <v>0.41882245935853779</v>
      </c>
      <c r="Q207" s="76">
        <v>30.982976093261595</v>
      </c>
      <c r="R207" s="76">
        <v>2.4786380874609275</v>
      </c>
    </row>
    <row r="208" spans="1:18" s="78" customFormat="1" ht="15">
      <c r="A208" s="70" t="s">
        <v>136</v>
      </c>
      <c r="B208" s="70">
        <v>1549</v>
      </c>
      <c r="C208" s="80">
        <v>1.8625321847877961E-8</v>
      </c>
      <c r="D208" s="70">
        <v>1.8625321847877962E-10</v>
      </c>
      <c r="E208" s="73">
        <v>0.79635058873592812</v>
      </c>
      <c r="F208" s="74">
        <v>18.195994918686566</v>
      </c>
      <c r="G208" s="74">
        <v>1.2309673851255474</v>
      </c>
      <c r="H208" s="77">
        <v>38.131765441732732</v>
      </c>
      <c r="I208" s="75">
        <v>488446.35521369701</v>
      </c>
      <c r="J208" s="76">
        <v>4884.4635521369701</v>
      </c>
      <c r="K208" s="75">
        <v>20.884178309362365</v>
      </c>
      <c r="L208" s="75">
        <v>477.18731896877335</v>
      </c>
      <c r="M208" s="75">
        <v>32.281940551809171</v>
      </c>
      <c r="N208" s="76">
        <v>135.570544564627</v>
      </c>
      <c r="O208" s="75">
        <v>22.849226428738667</v>
      </c>
      <c r="P208" s="77">
        <v>0.45100305154199721</v>
      </c>
      <c r="Q208" s="76">
        <v>30.233656124267647</v>
      </c>
      <c r="R208" s="76">
        <v>2.4186924899414119</v>
      </c>
    </row>
    <row r="209" spans="1:18" s="78" customFormat="1" ht="15">
      <c r="A209" s="70" t="s">
        <v>137</v>
      </c>
      <c r="B209" s="70">
        <v>1557</v>
      </c>
      <c r="C209" s="80">
        <v>8.6040142829647266E-9</v>
      </c>
      <c r="D209" s="70">
        <v>8.6040142829647264E-11</v>
      </c>
      <c r="E209" s="73">
        <v>0.36908738726053664</v>
      </c>
      <c r="F209" s="74">
        <v>8.8036948539858617</v>
      </c>
      <c r="G209" s="74">
        <v>0.81149237570461208</v>
      </c>
      <c r="H209" s="77">
        <v>22.394393676330715</v>
      </c>
      <c r="I209" s="75">
        <v>384203.93993781396</v>
      </c>
      <c r="J209" s="76">
        <v>3842.0393993781399</v>
      </c>
      <c r="K209" s="75">
        <v>16.48124046558295</v>
      </c>
      <c r="L209" s="75">
        <v>393.1204827970289</v>
      </c>
      <c r="M209" s="75">
        <v>36.236407532761291</v>
      </c>
      <c r="N209" s="76">
        <v>111.01133837453369</v>
      </c>
      <c r="O209" s="75">
        <v>23.852602819427652</v>
      </c>
      <c r="P209" s="77">
        <v>0.61450893756440605</v>
      </c>
      <c r="Q209" s="76">
        <v>29.054807257483127</v>
      </c>
      <c r="R209" s="76">
        <v>2.3243845805986503</v>
      </c>
    </row>
    <row r="210" spans="1:18" s="78" customFormat="1" ht="15">
      <c r="A210" s="70" t="s">
        <v>138</v>
      </c>
      <c r="B210" s="70">
        <v>1574</v>
      </c>
      <c r="C210" s="80">
        <v>2.0974186917585084E-8</v>
      </c>
      <c r="D210" s="70">
        <v>2.0974186917585085E-10</v>
      </c>
      <c r="E210" s="73">
        <v>0.86363382864385407</v>
      </c>
      <c r="F210" s="74">
        <v>19.627780451141668</v>
      </c>
      <c r="G210" s="74">
        <v>1.6303988542504295</v>
      </c>
      <c r="H210" s="77">
        <v>53.270651393535083</v>
      </c>
      <c r="I210" s="75">
        <v>393728.74873706739</v>
      </c>
      <c r="J210" s="76">
        <v>3937.2874873706742</v>
      </c>
      <c r="K210" s="75">
        <v>16.212188250971238</v>
      </c>
      <c r="L210" s="75">
        <v>368.45392233224487</v>
      </c>
      <c r="M210" s="75">
        <v>30.605949272253397</v>
      </c>
      <c r="N210" s="76">
        <v>104.79415935707128</v>
      </c>
      <c r="O210" s="75">
        <v>22.72697038971106</v>
      </c>
      <c r="P210" s="77">
        <v>0.55377253286785366</v>
      </c>
      <c r="Q210" s="76">
        <v>31.534217453366018</v>
      </c>
      <c r="R210" s="76">
        <v>2.5227373962692816</v>
      </c>
    </row>
    <row r="211" spans="1:18" s="78" customFormat="1" ht="15">
      <c r="A211" s="70" t="s">
        <v>139</v>
      </c>
      <c r="B211" s="70">
        <v>1584</v>
      </c>
      <c r="C211" s="80">
        <v>5.7111401030215202E-9</v>
      </c>
      <c r="D211" s="70">
        <v>5.7111401030215206E-11</v>
      </c>
      <c r="E211" s="73">
        <v>0.23556777318648173</v>
      </c>
      <c r="F211" s="74">
        <v>5.8736557974774906</v>
      </c>
      <c r="G211" s="74">
        <v>0.51549596286640798</v>
      </c>
      <c r="H211" s="77">
        <v>13.962170522798436</v>
      </c>
      <c r="I211" s="75">
        <v>409043.85845280718</v>
      </c>
      <c r="J211" s="76">
        <v>4090.4385845280717</v>
      </c>
      <c r="K211" s="75">
        <v>16.871859056715408</v>
      </c>
      <c r="L211" s="75">
        <v>420.68357408230781</v>
      </c>
      <c r="M211" s="75">
        <v>36.920904384076181</v>
      </c>
      <c r="N211" s="76">
        <v>118.02052135838966</v>
      </c>
      <c r="O211" s="75">
        <v>24.934037954452062</v>
      </c>
      <c r="P211" s="77">
        <v>0.58509382758155914</v>
      </c>
      <c r="Q211" s="76">
        <v>29.097391561276847</v>
      </c>
      <c r="R211" s="76">
        <v>2.3277913249021478</v>
      </c>
    </row>
    <row r="212" spans="1:18" s="78" customFormat="1" ht="15">
      <c r="A212" s="70" t="s">
        <v>140</v>
      </c>
      <c r="B212" s="70">
        <v>1593</v>
      </c>
      <c r="C212" s="80">
        <v>9.7004012354743268E-9</v>
      </c>
      <c r="D212" s="70">
        <v>9.7004012354743272E-11</v>
      </c>
      <c r="E212" s="73">
        <v>0.39679539897117333</v>
      </c>
      <c r="F212" s="74">
        <v>9.6558098609223997</v>
      </c>
      <c r="G212" s="74">
        <v>0.80423281287978066</v>
      </c>
      <c r="H212" s="77">
        <v>29.436312222825023</v>
      </c>
      <c r="I212" s="75">
        <v>329538.6039543568</v>
      </c>
      <c r="J212" s="76">
        <v>3295.3860395435681</v>
      </c>
      <c r="K212" s="75">
        <v>13.479793119720233</v>
      </c>
      <c r="L212" s="75">
        <v>328.02376153067331</v>
      </c>
      <c r="M212" s="75">
        <v>27.321113011438154</v>
      </c>
      <c r="N212" s="76">
        <v>92.342101452139019</v>
      </c>
      <c r="O212" s="75">
        <v>24.334480404657821</v>
      </c>
      <c r="P212" s="77">
        <v>0.55526694944188004</v>
      </c>
      <c r="Q212" s="76">
        <v>29.957017886639854</v>
      </c>
      <c r="R212" s="76">
        <v>2.3965614309311882</v>
      </c>
    </row>
    <row r="213" spans="1:18">
      <c r="A213" s="70" t="s">
        <v>141</v>
      </c>
      <c r="B213" s="70">
        <v>1607</v>
      </c>
      <c r="C213" s="80">
        <v>3.8502555451386158E-8</v>
      </c>
      <c r="D213" s="70">
        <v>3.8502555451386157E-10</v>
      </c>
      <c r="E213" s="84">
        <v>1.6849396565586403</v>
      </c>
      <c r="F213" s="74">
        <v>37.120498938480665</v>
      </c>
      <c r="G213" s="74">
        <v>3.8180552670347367</v>
      </c>
      <c r="H213" s="77">
        <v>97.537303385527878</v>
      </c>
      <c r="I213" s="75">
        <v>394746.97490046645</v>
      </c>
      <c r="J213" s="76">
        <v>3947.4697490046647</v>
      </c>
      <c r="K213" s="75">
        <v>17.274823047944174</v>
      </c>
      <c r="L213" s="75">
        <v>380.57745754726727</v>
      </c>
      <c r="M213" s="75">
        <v>39.144564535923408</v>
      </c>
      <c r="N213" s="76">
        <v>108.80913568196792</v>
      </c>
      <c r="O213" s="75">
        <v>22.030758664851199</v>
      </c>
      <c r="P213" s="77">
        <v>0.68570473210545146</v>
      </c>
      <c r="Q213" s="76">
        <v>30.454807725940874</v>
      </c>
      <c r="R213" s="76">
        <v>2.43638461807527</v>
      </c>
    </row>
    <row r="214" spans="1:18" s="78" customFormat="1" ht="15">
      <c r="A214" s="70" t="s">
        <v>142</v>
      </c>
      <c r="B214" s="70">
        <v>1608</v>
      </c>
      <c r="C214" s="80">
        <v>1.9018751341268267E-8</v>
      </c>
      <c r="D214" s="70">
        <v>1.9018751341268268E-10</v>
      </c>
      <c r="E214" s="84">
        <v>0.77590186501335756</v>
      </c>
      <c r="F214" s="74">
        <v>18.395025316495882</v>
      </c>
      <c r="G214" s="74">
        <v>1.6421270058731423</v>
      </c>
      <c r="H214" s="77">
        <v>64.248822105296711</v>
      </c>
      <c r="I214" s="75">
        <v>296017.12090688042</v>
      </c>
      <c r="J214" s="76">
        <v>2960.1712090688043</v>
      </c>
      <c r="K214" s="75">
        <v>12.076515017531998</v>
      </c>
      <c r="L214" s="75">
        <v>286.30914487970642</v>
      </c>
      <c r="M214" s="75">
        <v>25.558865549034934</v>
      </c>
      <c r="N214" s="76">
        <v>80.918504116406723</v>
      </c>
      <c r="O214" s="75">
        <v>23.707927698020423</v>
      </c>
      <c r="P214" s="77">
        <v>0.59513445532854736</v>
      </c>
      <c r="Q214" s="76">
        <v>30.709280378304445</v>
      </c>
      <c r="R214" s="76">
        <v>2.4567424302643555</v>
      </c>
    </row>
    <row r="215" spans="1:18" s="78" customFormat="1" ht="15">
      <c r="A215" s="70" t="s">
        <v>143</v>
      </c>
      <c r="B215" s="70">
        <v>1609</v>
      </c>
      <c r="C215" s="80">
        <v>2.5656956873324207E-8</v>
      </c>
      <c r="D215" s="70">
        <v>2.5656956873324209E-10</v>
      </c>
      <c r="E215" s="84">
        <v>1.1027486546602865</v>
      </c>
      <c r="F215" s="74">
        <v>24.330877888383146</v>
      </c>
      <c r="G215" s="74">
        <v>2.3113132382339749</v>
      </c>
      <c r="H215" s="77">
        <v>59.4271848541363</v>
      </c>
      <c r="I215" s="75">
        <v>431737.71290528181</v>
      </c>
      <c r="J215" s="76">
        <v>4317.3771290528184</v>
      </c>
      <c r="K215" s="75">
        <v>18.556299736677364</v>
      </c>
      <c r="L215" s="75">
        <v>409.42336319822573</v>
      </c>
      <c r="M215" s="75">
        <v>38.893197514017878</v>
      </c>
      <c r="N215" s="76">
        <v>117.01237289182161</v>
      </c>
      <c r="O215" s="75">
        <v>22.063847265248793</v>
      </c>
      <c r="P215" s="77">
        <v>0.63330040914457886</v>
      </c>
      <c r="Q215" s="76">
        <v>30.970442725041583</v>
      </c>
      <c r="R215" s="76">
        <v>2.4776354180033269</v>
      </c>
    </row>
    <row r="216" spans="1:18" s="78" customFormat="1" ht="15">
      <c r="A216" s="70" t="s">
        <v>144</v>
      </c>
      <c r="B216" s="70">
        <v>1610</v>
      </c>
      <c r="C216" s="80">
        <v>3.8874147445080085E-8</v>
      </c>
      <c r="D216" s="70">
        <v>3.8874147445080088E-10</v>
      </c>
      <c r="E216" s="84">
        <v>1.7064674861003581</v>
      </c>
      <c r="F216" s="74">
        <v>35.197807763610072</v>
      </c>
      <c r="G216" s="74">
        <v>3.6900559645926112</v>
      </c>
      <c r="H216" s="77">
        <v>103.07608282273057</v>
      </c>
      <c r="I216" s="75">
        <v>377140.32567511842</v>
      </c>
      <c r="J216" s="76">
        <v>3771.4032567511845</v>
      </c>
      <c r="K216" s="75">
        <v>16.555416536687055</v>
      </c>
      <c r="L216" s="75">
        <v>341.47405294924704</v>
      </c>
      <c r="M216" s="75">
        <v>35.799342228970232</v>
      </c>
      <c r="N216" s="76">
        <v>98.688185955651178</v>
      </c>
      <c r="O216" s="75">
        <v>20.626122706881784</v>
      </c>
      <c r="P216" s="77">
        <v>0.6989177639272649</v>
      </c>
      <c r="Q216" s="76">
        <v>32.075935504086729</v>
      </c>
      <c r="R216" s="76">
        <v>2.5660748403269382</v>
      </c>
    </row>
    <row r="217" spans="1:18" s="78" customFormat="1" ht="15">
      <c r="A217" s="70" t="s">
        <v>145</v>
      </c>
      <c r="B217" s="70">
        <v>1636</v>
      </c>
      <c r="C217" s="80">
        <v>2.2322877665962394E-8</v>
      </c>
      <c r="D217" s="70">
        <v>2.2322877665962394E-10</v>
      </c>
      <c r="E217" s="84">
        <v>0.9607570302000874</v>
      </c>
      <c r="F217" s="74">
        <v>20.855297639407848</v>
      </c>
      <c r="G217" s="74">
        <v>1.8061696803147924</v>
      </c>
      <c r="H217" s="77">
        <v>53.918093760705872</v>
      </c>
      <c r="I217" s="75">
        <v>414014.59341336612</v>
      </c>
      <c r="J217" s="76">
        <v>4140.1459341336613</v>
      </c>
      <c r="K217" s="75">
        <v>17.818824130987039</v>
      </c>
      <c r="L217" s="75">
        <v>386.79590068532161</v>
      </c>
      <c r="M217" s="75">
        <v>33.498396444257878</v>
      </c>
      <c r="N217" s="76">
        <v>110.81733227768551</v>
      </c>
      <c r="O217" s="75">
        <v>21.707150698719865</v>
      </c>
      <c r="P217" s="77">
        <v>0.57736558884424083</v>
      </c>
      <c r="Q217" s="76">
        <v>31.354658062850753</v>
      </c>
      <c r="R217" s="76">
        <v>2.5083726450280603</v>
      </c>
    </row>
    <row r="218" spans="1:18" s="78" customFormat="1" ht="15">
      <c r="A218" s="70" t="s">
        <v>146</v>
      </c>
      <c r="B218" s="70">
        <v>1645</v>
      </c>
      <c r="C218" s="80">
        <v>1.2111471873351941E-8</v>
      </c>
      <c r="D218" s="70">
        <v>1.2111471873351942E-10</v>
      </c>
      <c r="E218" s="84">
        <v>0.51038265631335467</v>
      </c>
      <c r="F218" s="74">
        <v>11.453450742420012</v>
      </c>
      <c r="G218" s="74">
        <v>1.1337757640301742</v>
      </c>
      <c r="H218" s="77">
        <v>29.489251599275221</v>
      </c>
      <c r="I218" s="75">
        <v>410708.01110631152</v>
      </c>
      <c r="J218" s="76">
        <v>4107.0801110631155</v>
      </c>
      <c r="K218" s="75">
        <v>17.307412994024531</v>
      </c>
      <c r="L218" s="75">
        <v>388.39407991966505</v>
      </c>
      <c r="M218" s="75">
        <v>38.447085040911645</v>
      </c>
      <c r="N218" s="76">
        <v>110.7142275999487</v>
      </c>
      <c r="O218" s="75">
        <v>22.440908993953055</v>
      </c>
      <c r="P218" s="77">
        <v>0.65993256211773343</v>
      </c>
      <c r="Q218" s="76">
        <v>31.140792988812411</v>
      </c>
      <c r="R218" s="76">
        <v>2.4912634391049928</v>
      </c>
    </row>
    <row r="219" spans="1:18" s="78" customFormat="1" ht="15">
      <c r="A219" s="70" t="s">
        <v>147</v>
      </c>
      <c r="B219" s="70">
        <v>1681</v>
      </c>
      <c r="C219" s="80">
        <v>1.5167528102007955E-9</v>
      </c>
      <c r="D219" s="70">
        <v>1.5167528102007954E-11</v>
      </c>
      <c r="E219" s="84">
        <v>6.1573701025352527E-2</v>
      </c>
      <c r="F219" s="74">
        <v>1.5820881291604543</v>
      </c>
      <c r="G219" s="74">
        <v>0.12028577793569116</v>
      </c>
      <c r="H219" s="77">
        <v>3.5244485723095469</v>
      </c>
      <c r="I219" s="75">
        <v>430351.80655420315</v>
      </c>
      <c r="J219" s="76">
        <v>4303.5180655420318</v>
      </c>
      <c r="K219" s="75">
        <v>17.470449564541017</v>
      </c>
      <c r="L219" s="75">
        <v>448.88954873406561</v>
      </c>
      <c r="M219" s="75">
        <v>34.128963855718489</v>
      </c>
      <c r="N219" s="76">
        <v>125.37458607999535</v>
      </c>
      <c r="O219" s="75">
        <v>25.694218518861501</v>
      </c>
      <c r="P219" s="77">
        <v>0.50686505477003829</v>
      </c>
      <c r="Q219" s="76">
        <v>28.814838133233419</v>
      </c>
      <c r="R219" s="76">
        <v>2.3051870506586734</v>
      </c>
    </row>
    <row r="220" spans="1:18" s="78" customFormat="1" ht="15">
      <c r="A220" s="70" t="s">
        <v>148</v>
      </c>
      <c r="B220" s="70">
        <v>1690</v>
      </c>
      <c r="C220" s="80">
        <v>8.0304845924841414E-9</v>
      </c>
      <c r="D220" s="70">
        <v>8.0304845924841416E-11</v>
      </c>
      <c r="E220" s="84">
        <v>0.36610381430935884</v>
      </c>
      <c r="F220" s="74">
        <v>8.3234255039008325</v>
      </c>
      <c r="G220" s="74">
        <v>0.6629468854274343</v>
      </c>
      <c r="H220" s="77">
        <v>16.791961117325933</v>
      </c>
      <c r="I220" s="75">
        <v>478233.87252834294</v>
      </c>
      <c r="J220" s="76">
        <v>4782.3387252834291</v>
      </c>
      <c r="K220" s="75">
        <v>21.802326229282009</v>
      </c>
      <c r="L220" s="75">
        <v>495.6791792063363</v>
      </c>
      <c r="M220" s="75">
        <v>39.4800155142931</v>
      </c>
      <c r="N220" s="76">
        <v>140.96272931637418</v>
      </c>
      <c r="O220" s="75">
        <v>22.735151010657081</v>
      </c>
      <c r="P220" s="77">
        <v>0.53098882194335295</v>
      </c>
      <c r="Q220" s="76">
        <v>28.47336765506585</v>
      </c>
      <c r="R220" s="76">
        <v>2.2778694124052681</v>
      </c>
    </row>
    <row r="221" spans="1:18" s="78" customFormat="1" ht="15">
      <c r="A221" s="70" t="s">
        <v>149</v>
      </c>
      <c r="B221" s="70">
        <v>1699</v>
      </c>
      <c r="C221" s="80">
        <v>4.414728552749419E-9</v>
      </c>
      <c r="D221" s="70">
        <v>4.4147285527494189E-11</v>
      </c>
      <c r="E221" s="84">
        <v>0.17361222617690242</v>
      </c>
      <c r="F221" s="74">
        <v>4.1928022155043285</v>
      </c>
      <c r="G221" s="74">
        <v>0.39312393120376737</v>
      </c>
      <c r="H221" s="77">
        <v>9.5764811414908806</v>
      </c>
      <c r="I221" s="75">
        <v>460996.94527901796</v>
      </c>
      <c r="J221" s="76">
        <v>4609.9694527901802</v>
      </c>
      <c r="K221" s="75">
        <v>18.129020838845847</v>
      </c>
      <c r="L221" s="75">
        <v>437.82284469173891</v>
      </c>
      <c r="M221" s="75">
        <v>41.050979519035032</v>
      </c>
      <c r="N221" s="76">
        <v>123.41175846245837</v>
      </c>
      <c r="O221" s="75">
        <v>24.150385648716163</v>
      </c>
      <c r="P221" s="77">
        <v>0.62507747165695282</v>
      </c>
      <c r="Q221" s="76">
        <v>31.360760645822122</v>
      </c>
      <c r="R221" s="76">
        <v>2.5088608516657698</v>
      </c>
    </row>
    <row r="222" spans="1:18" s="78" customFormat="1" ht="15">
      <c r="A222" s="70" t="s">
        <v>150</v>
      </c>
      <c r="B222" s="70">
        <v>1747</v>
      </c>
      <c r="C222" s="80">
        <v>3.6854063007608528E-9</v>
      </c>
      <c r="D222" s="70">
        <v>3.685406300760853E-11</v>
      </c>
      <c r="E222" s="73">
        <v>0.1601847907548111</v>
      </c>
      <c r="F222" s="74">
        <v>3.2077631124561963</v>
      </c>
      <c r="G222" s="74">
        <v>0.26444410574012162</v>
      </c>
      <c r="H222" s="77">
        <v>15.875920566233608</v>
      </c>
      <c r="I222" s="75">
        <v>232138.11667710909</v>
      </c>
      <c r="J222" s="76">
        <v>2321.3811667710911</v>
      </c>
      <c r="K222" s="75">
        <v>10.089795428651053</v>
      </c>
      <c r="L222" s="75">
        <v>202.05210142451625</v>
      </c>
      <c r="M222" s="75">
        <v>16.656930515422587</v>
      </c>
      <c r="N222" s="76">
        <v>58.665584423112065</v>
      </c>
      <c r="O222" s="75">
        <v>20.025391283035106</v>
      </c>
      <c r="P222" s="77">
        <v>0.54959192531652956</v>
      </c>
      <c r="Q222" s="76">
        <v>33.200566490626727</v>
      </c>
      <c r="R222" s="76">
        <v>2.6560453192501381</v>
      </c>
    </row>
    <row r="223" spans="1:18" s="78" customFormat="1" ht="15">
      <c r="A223" s="70" t="s">
        <v>151</v>
      </c>
      <c r="B223" s="70">
        <v>1810</v>
      </c>
      <c r="C223" s="80">
        <v>1.2094953340566405E-8</v>
      </c>
      <c r="D223" s="70">
        <v>1.2094953340566404E-10</v>
      </c>
      <c r="E223" s="73">
        <v>0.50777097268868066</v>
      </c>
      <c r="F223" s="74">
        <v>12.711379638080217</v>
      </c>
      <c r="G223" s="74">
        <v>1.0046562095599998</v>
      </c>
      <c r="H223" s="77">
        <v>31.121398207921537</v>
      </c>
      <c r="I223" s="75">
        <v>388637.85167235183</v>
      </c>
      <c r="J223" s="76">
        <v>3886.3785167235183</v>
      </c>
      <c r="K223" s="75">
        <v>16.315814903182414</v>
      </c>
      <c r="L223" s="75">
        <v>408.44500472490677</v>
      </c>
      <c r="M223" s="75">
        <v>32.281846813176855</v>
      </c>
      <c r="N223" s="76">
        <v>114.50402527122591</v>
      </c>
      <c r="O223" s="75">
        <v>25.033687078984894</v>
      </c>
      <c r="P223" s="77">
        <v>0.52690646133080787</v>
      </c>
      <c r="Q223" s="76">
        <v>28.491754852244483</v>
      </c>
      <c r="R223" s="76">
        <v>2.2793403881795586</v>
      </c>
    </row>
    <row r="224" spans="1:18" s="78" customFormat="1" ht="15">
      <c r="A224" s="70" t="s">
        <v>152</v>
      </c>
      <c r="B224" s="70">
        <v>1820</v>
      </c>
      <c r="C224" s="80">
        <v>1.3056793047476762E-8</v>
      </c>
      <c r="D224" s="70">
        <v>1.3056793047476763E-10</v>
      </c>
      <c r="E224" s="73">
        <v>0.51744365543540494</v>
      </c>
      <c r="F224" s="74">
        <v>13.868085854190527</v>
      </c>
      <c r="G224" s="74">
        <v>0.96132113195670221</v>
      </c>
      <c r="H224" s="77">
        <v>30.632543502248456</v>
      </c>
      <c r="I224" s="75">
        <v>426239.27218183439</v>
      </c>
      <c r="J224" s="76">
        <v>4262.3927218183435</v>
      </c>
      <c r="K224" s="75">
        <v>16.891958560262033</v>
      </c>
      <c r="L224" s="75">
        <v>452.72394220782212</v>
      </c>
      <c r="M224" s="75">
        <v>31.382347727218292</v>
      </c>
      <c r="N224" s="76">
        <v>125.70261642877543</v>
      </c>
      <c r="O224" s="75">
        <v>26.801151600788636</v>
      </c>
      <c r="P224" s="77">
        <v>0.46212632469689119</v>
      </c>
      <c r="Q224" s="76">
        <v>28.464977218105322</v>
      </c>
      <c r="R224" s="76">
        <v>2.2771981774484256</v>
      </c>
    </row>
    <row r="225" spans="1:18" s="78" customFormat="1" ht="15">
      <c r="A225" s="70" t="s">
        <v>153</v>
      </c>
      <c r="B225" s="70">
        <v>1825</v>
      </c>
      <c r="C225" s="80">
        <v>4.4106315083668256E-8</v>
      </c>
      <c r="D225" s="70">
        <v>4.4106315083668259E-10</v>
      </c>
      <c r="E225" s="73">
        <v>1.6412589926744767</v>
      </c>
      <c r="F225" s="74">
        <v>40.377047713751544</v>
      </c>
      <c r="G225" s="74">
        <v>2.7753397020669266</v>
      </c>
      <c r="H225" s="77">
        <v>103.43216668985932</v>
      </c>
      <c r="I225" s="75">
        <v>426427.44994331175</v>
      </c>
      <c r="J225" s="76">
        <v>4264.2744994331179</v>
      </c>
      <c r="K225" s="75">
        <v>15.867974588560843</v>
      </c>
      <c r="L225" s="75">
        <v>390.37225077979713</v>
      </c>
      <c r="M225" s="75">
        <v>26.832462191271354</v>
      </c>
      <c r="N225" s="76">
        <v>109.6914770866685</v>
      </c>
      <c r="O225" s="75">
        <v>24.601265183599107</v>
      </c>
      <c r="P225" s="77">
        <v>0.45823718493773652</v>
      </c>
      <c r="Q225" s="76">
        <v>32.628010926479966</v>
      </c>
      <c r="R225" s="76">
        <v>2.6102408741183973</v>
      </c>
    </row>
    <row r="226" spans="1:18" s="78" customFormat="1" ht="15">
      <c r="A226" s="70" t="s">
        <v>167</v>
      </c>
      <c r="B226" s="70">
        <v>1955</v>
      </c>
      <c r="C226" s="80">
        <v>3.5643655863804747E-10</v>
      </c>
      <c r="D226" s="70">
        <v>3.5643655863804748E-12</v>
      </c>
      <c r="E226" s="73">
        <v>1.2703670577453537E-2</v>
      </c>
      <c r="F226" s="74">
        <v>0.31054866296977962</v>
      </c>
      <c r="G226" s="74">
        <v>3.6402975842844403E-2</v>
      </c>
      <c r="H226" s="77">
        <v>1.0093745021407841</v>
      </c>
      <c r="I226" s="75">
        <v>353126.17654010537</v>
      </c>
      <c r="J226" s="76">
        <v>3531.2617654010537</v>
      </c>
      <c r="K226" s="75">
        <v>12.585686036758705</v>
      </c>
      <c r="L226" s="75">
        <v>307.66446181386237</v>
      </c>
      <c r="M226" s="75">
        <v>36.064885496549863</v>
      </c>
      <c r="N226" s="76">
        <v>86.60548129956841</v>
      </c>
      <c r="O226" s="75">
        <v>24.445585319328188</v>
      </c>
      <c r="P226" s="77">
        <v>0.78147657535585402</v>
      </c>
      <c r="Q226" s="76">
        <v>34.243444535014234</v>
      </c>
      <c r="R226" s="76">
        <v>2.7394755628011387</v>
      </c>
    </row>
    <row r="227" spans="1:18" s="78" customFormat="1" ht="15">
      <c r="A227" s="70" t="s">
        <v>168</v>
      </c>
      <c r="B227" s="70">
        <v>1964</v>
      </c>
      <c r="C227" s="80">
        <v>6.2593774606796803E-10</v>
      </c>
      <c r="D227" s="70">
        <v>6.2593774606796801E-12</v>
      </c>
      <c r="E227" s="73">
        <v>2.5130559153836305E-2</v>
      </c>
      <c r="F227" s="74">
        <v>0.5821447078087636</v>
      </c>
      <c r="G227" s="74">
        <v>5.8036156607554672E-2</v>
      </c>
      <c r="H227" s="77">
        <v>1.4030374368394509</v>
      </c>
      <c r="I227" s="75">
        <v>446130.46639581141</v>
      </c>
      <c r="J227" s="76">
        <v>4461.3046639581144</v>
      </c>
      <c r="K227" s="75">
        <v>17.911538561969241</v>
      </c>
      <c r="L227" s="75">
        <v>414.9174444839694</v>
      </c>
      <c r="M227" s="75">
        <v>41.36465291923335</v>
      </c>
      <c r="N227" s="76">
        <v>117.69854850271805</v>
      </c>
      <c r="O227" s="75">
        <v>23.164813176068797</v>
      </c>
      <c r="P227" s="77">
        <v>0.66462462945575995</v>
      </c>
      <c r="Q227" s="76">
        <v>31.822024757978916</v>
      </c>
      <c r="R227" s="76">
        <v>2.5457619806383134</v>
      </c>
    </row>
    <row r="228" spans="1:18" s="78" customFormat="1" ht="15">
      <c r="A228" s="70" t="s">
        <v>169</v>
      </c>
      <c r="B228" s="70">
        <v>1975</v>
      </c>
      <c r="C228" s="80">
        <v>1.7656414873093754E-9</v>
      </c>
      <c r="D228" s="70">
        <v>1.7656414873093755E-11</v>
      </c>
      <c r="E228" s="73">
        <v>7.1973100109863838E-2</v>
      </c>
      <c r="F228" s="74">
        <v>1.6635625270157246</v>
      </c>
      <c r="G228" s="74">
        <v>0.20841306883212124</v>
      </c>
      <c r="H228" s="77">
        <v>5.0336025932224366</v>
      </c>
      <c r="I228" s="75">
        <v>350770.93485424289</v>
      </c>
      <c r="J228" s="76">
        <v>3507.7093485424289</v>
      </c>
      <c r="K228" s="75">
        <v>14.298526507987145</v>
      </c>
      <c r="L228" s="75">
        <v>330.49143157539913</v>
      </c>
      <c r="M228" s="75">
        <v>41.404355026505641</v>
      </c>
      <c r="N228" s="76">
        <v>93.823491861215473</v>
      </c>
      <c r="O228" s="75">
        <v>23.11367058632139</v>
      </c>
      <c r="P228" s="77">
        <v>0.83520783638550611</v>
      </c>
      <c r="Q228" s="76">
        <v>31.39739453872965</v>
      </c>
      <c r="R228" s="76">
        <v>2.511791563098372</v>
      </c>
    </row>
    <row r="229" spans="1:18" s="78" customFormat="1" ht="15">
      <c r="A229" s="70" t="s">
        <v>170</v>
      </c>
      <c r="B229" s="70">
        <v>1984</v>
      </c>
      <c r="C229" s="80">
        <v>5.885505659428448E-9</v>
      </c>
      <c r="D229" s="70">
        <v>5.885505659428448E-11</v>
      </c>
      <c r="E229" s="73">
        <v>0.27977954217384721</v>
      </c>
      <c r="F229" s="74">
        <v>5.8430684895326594</v>
      </c>
      <c r="G229" s="74">
        <v>0.63840215474571638</v>
      </c>
      <c r="H229" s="77">
        <v>15.695187330541916</v>
      </c>
      <c r="I229" s="75">
        <v>374987.92053125729</v>
      </c>
      <c r="J229" s="76">
        <v>3749.879205312573</v>
      </c>
      <c r="K229" s="75">
        <v>17.825817321046724</v>
      </c>
      <c r="L229" s="75">
        <v>372.28408724771253</v>
      </c>
      <c r="M229" s="75">
        <v>40.675026127494711</v>
      </c>
      <c r="N229" s="76">
        <v>107.37737339113519</v>
      </c>
      <c r="O229" s="75">
        <v>20.884545182013127</v>
      </c>
      <c r="P229" s="77">
        <v>0.72838686943268183</v>
      </c>
      <c r="Q229" s="76">
        <v>29.314661347265506</v>
      </c>
      <c r="R229" s="76">
        <v>2.3451729077812407</v>
      </c>
    </row>
    <row r="230" spans="1:18" s="78" customFormat="1" ht="15">
      <c r="A230" s="70" t="s">
        <v>171</v>
      </c>
      <c r="B230" s="70">
        <v>1993</v>
      </c>
      <c r="C230" s="80">
        <v>2.817353343462004E-9</v>
      </c>
      <c r="D230" s="70">
        <v>2.8173533434620041E-11</v>
      </c>
      <c r="E230" s="73">
        <v>0.14052689769540294</v>
      </c>
      <c r="F230" s="74">
        <v>2.8704191885414545</v>
      </c>
      <c r="G230" s="74">
        <v>0.3003678933756237</v>
      </c>
      <c r="H230" s="77">
        <v>8.5099097846572302</v>
      </c>
      <c r="I230" s="75">
        <v>331067.35732281138</v>
      </c>
      <c r="J230" s="76">
        <v>3310.673573228114</v>
      </c>
      <c r="K230" s="75">
        <v>16.513324024746193</v>
      </c>
      <c r="L230" s="75">
        <v>337.30312790349655</v>
      </c>
      <c r="M230" s="75">
        <v>35.296248841223431</v>
      </c>
      <c r="N230" s="76">
        <v>97.642555965791487</v>
      </c>
      <c r="O230" s="75">
        <v>20.426119380811993</v>
      </c>
      <c r="P230" s="77">
        <v>0.69761679078018701</v>
      </c>
      <c r="Q230" s="76">
        <v>28.458152563365168</v>
      </c>
      <c r="R230" s="76">
        <v>2.2766522050692135</v>
      </c>
    </row>
    <row r="231" spans="1:18">
      <c r="A231" s="70" t="s">
        <v>172</v>
      </c>
      <c r="B231" s="70">
        <v>2024</v>
      </c>
      <c r="C231" s="80">
        <v>1.0034691253758767E-8</v>
      </c>
      <c r="D231" s="70">
        <v>1.0034691253758767E-10</v>
      </c>
      <c r="E231" s="73">
        <v>0.41250975316820926</v>
      </c>
      <c r="F231" s="74">
        <v>9.2719951485714329</v>
      </c>
      <c r="G231" s="74">
        <v>0.96312252309483415</v>
      </c>
      <c r="H231" s="77">
        <v>27.229233313752584</v>
      </c>
      <c r="I231" s="75">
        <v>368526.39727797912</v>
      </c>
      <c r="J231" s="76">
        <v>3685.2639727797914</v>
      </c>
      <c r="K231" s="75">
        <v>15.149517741282279</v>
      </c>
      <c r="L231" s="75">
        <v>340.51620336619817</v>
      </c>
      <c r="M231" s="75">
        <v>35.370901266191467</v>
      </c>
      <c r="N231" s="76">
        <v>97.050261055500798</v>
      </c>
      <c r="O231" s="75">
        <v>22.477032548587008</v>
      </c>
      <c r="P231" s="77">
        <v>0.69249570537377869</v>
      </c>
      <c r="Q231" s="76">
        <v>31.878760956544127</v>
      </c>
      <c r="R231" s="76">
        <v>2.5503008765235302</v>
      </c>
    </row>
    <row r="232" spans="1:18" s="78" customFormat="1" ht="15">
      <c r="A232" s="70" t="s">
        <v>173</v>
      </c>
      <c r="B232" s="70">
        <v>2040</v>
      </c>
      <c r="C232" s="80">
        <v>2.4509398849057225E-9</v>
      </c>
      <c r="D232" s="70">
        <v>2.4509398849057226E-11</v>
      </c>
      <c r="E232" s="73">
        <v>9.6900476497940688E-2</v>
      </c>
      <c r="F232" s="74">
        <v>2.3483604604410582</v>
      </c>
      <c r="G232" s="74">
        <v>0.25986618245836263</v>
      </c>
      <c r="H232" s="77">
        <v>5.5787002498598088</v>
      </c>
      <c r="I232" s="75">
        <v>439338.87377571757</v>
      </c>
      <c r="J232" s="76">
        <v>4393.3887377571755</v>
      </c>
      <c r="K232" s="75">
        <v>17.369722723563747</v>
      </c>
      <c r="L232" s="75">
        <v>420.95118132580643</v>
      </c>
      <c r="M232" s="75">
        <v>46.581850757242783</v>
      </c>
      <c r="N232" s="76">
        <v>118.6309154955435</v>
      </c>
      <c r="O232" s="75">
        <v>24.234766900150024</v>
      </c>
      <c r="P232" s="77">
        <v>0.73772372068626346</v>
      </c>
      <c r="Q232" s="76">
        <v>31.099111471019508</v>
      </c>
      <c r="R232" s="76">
        <v>2.4879289176815607</v>
      </c>
    </row>
    <row r="233" spans="1:18" s="78" customFormat="1" ht="15">
      <c r="A233" s="70" t="s">
        <v>174</v>
      </c>
      <c r="B233" s="70">
        <v>2043</v>
      </c>
      <c r="C233" s="80">
        <v>5.6983516689445705E-9</v>
      </c>
      <c r="D233" s="70">
        <v>5.6983516689445709E-11</v>
      </c>
      <c r="E233" s="73">
        <v>0.24349971136325241</v>
      </c>
      <c r="F233" s="74">
        <v>5.1519291165488106</v>
      </c>
      <c r="G233" s="74">
        <v>0.52992792720260606</v>
      </c>
      <c r="H233" s="77">
        <v>13.640438774406405</v>
      </c>
      <c r="I233" s="75">
        <v>417754.27925650054</v>
      </c>
      <c r="J233" s="76">
        <v>4177.5427925650056</v>
      </c>
      <c r="K233" s="75">
        <v>17.851310752564032</v>
      </c>
      <c r="L233" s="75">
        <v>377.69526345555613</v>
      </c>
      <c r="M233" s="75">
        <v>38.849771328244316</v>
      </c>
      <c r="N233" s="76">
        <v>108.69242283853872</v>
      </c>
      <c r="O233" s="75">
        <v>21.157844860288858</v>
      </c>
      <c r="P233" s="77">
        <v>0.68573397810720882</v>
      </c>
      <c r="Q233" s="76">
        <v>32.261178839696989</v>
      </c>
      <c r="R233" s="76">
        <v>2.5808943071757593</v>
      </c>
    </row>
    <row r="234" spans="1:18" s="78" customFormat="1" ht="15">
      <c r="A234" s="70" t="s">
        <v>175</v>
      </c>
      <c r="B234" s="70">
        <v>2053</v>
      </c>
      <c r="C234" s="80">
        <v>5.0034772763190418E-9</v>
      </c>
      <c r="D234" s="70">
        <v>5.003477276319042E-11</v>
      </c>
      <c r="E234" s="73">
        <v>0.20930429027206959</v>
      </c>
      <c r="F234" s="74">
        <v>4.5391662407725395</v>
      </c>
      <c r="G234" s="74">
        <v>0.49809457205619811</v>
      </c>
      <c r="H234" s="77">
        <v>11.500834499995154</v>
      </c>
      <c r="I234" s="75">
        <v>435053.41080433346</v>
      </c>
      <c r="J234" s="76">
        <v>4350.5341080433345</v>
      </c>
      <c r="K234" s="75">
        <v>18.199052448946883</v>
      </c>
      <c r="L234" s="75">
        <v>394.68146774692326</v>
      </c>
      <c r="M234" s="75">
        <v>43.30942872505539</v>
      </c>
      <c r="N234" s="76">
        <v>113.13915185183374</v>
      </c>
      <c r="O234" s="75">
        <v>21.686924022781316</v>
      </c>
      <c r="P234" s="77">
        <v>0.7315507527676498</v>
      </c>
      <c r="Q234" s="76">
        <v>32.281539470173684</v>
      </c>
      <c r="R234" s="76">
        <v>2.5825231576138949</v>
      </c>
    </row>
    <row r="235" spans="1:18" s="78" customFormat="1" ht="15">
      <c r="A235" s="70" t="s">
        <v>176</v>
      </c>
      <c r="B235" s="70">
        <v>2054</v>
      </c>
      <c r="C235" s="80">
        <v>1.0500388803347145E-8</v>
      </c>
      <c r="D235" s="70">
        <v>1.0500388803347144E-10</v>
      </c>
      <c r="E235" s="73">
        <v>0.48709001669088881</v>
      </c>
      <c r="F235" s="74">
        <v>9.442000674995862</v>
      </c>
      <c r="G235" s="74">
        <v>0.88629400500368516</v>
      </c>
      <c r="H235" s="77">
        <v>22.337513943059943</v>
      </c>
      <c r="I235" s="75">
        <v>470078.66811469942</v>
      </c>
      <c r="J235" s="76">
        <v>4700.7866811469939</v>
      </c>
      <c r="K235" s="75">
        <v>21.805918865121654</v>
      </c>
      <c r="L235" s="75">
        <v>422.69702434497657</v>
      </c>
      <c r="M235" s="75">
        <v>39.677378926899273</v>
      </c>
      <c r="N235" s="76">
        <v>123.45159160255052</v>
      </c>
      <c r="O235" s="75">
        <v>19.384508718001154</v>
      </c>
      <c r="P235" s="77">
        <v>0.6257812198289382</v>
      </c>
      <c r="Q235" s="76">
        <v>31.950909236190949</v>
      </c>
      <c r="R235" s="76">
        <v>2.556072738895276</v>
      </c>
    </row>
    <row r="236" spans="1:18" s="78" customFormat="1" ht="15">
      <c r="A236" s="70" t="s">
        <v>177</v>
      </c>
      <c r="B236" s="70">
        <v>2072</v>
      </c>
      <c r="C236" s="80">
        <v>1.5007654180953123E-9</v>
      </c>
      <c r="D236" s="70">
        <v>1.5007654180953124E-11</v>
      </c>
      <c r="E236" s="73">
        <v>6.2268829715386005E-2</v>
      </c>
      <c r="F236" s="74">
        <v>1.6266108769468313</v>
      </c>
      <c r="G236" s="74">
        <v>0.15261663818460602</v>
      </c>
      <c r="H236" s="77">
        <v>3.9672131638367976</v>
      </c>
      <c r="I236" s="75">
        <v>378292.10483963054</v>
      </c>
      <c r="J236" s="76">
        <v>3782.9210483963057</v>
      </c>
      <c r="K236" s="75">
        <v>15.695861841505929</v>
      </c>
      <c r="L236" s="75">
        <v>410.0134804386696</v>
      </c>
      <c r="M236" s="75">
        <v>38.469482702816606</v>
      </c>
      <c r="N236" s="76">
        <v>114.29144456030072</v>
      </c>
      <c r="O236" s="75">
        <v>26.122393569650018</v>
      </c>
      <c r="P236" s="77">
        <v>0.62549947807664719</v>
      </c>
      <c r="Q236" s="76">
        <v>27.792975978073112</v>
      </c>
      <c r="R236" s="76">
        <v>2.2234380782458492</v>
      </c>
    </row>
    <row r="237" spans="1:18" s="78" customFormat="1" ht="15">
      <c r="A237" s="70" t="s">
        <v>178</v>
      </c>
      <c r="B237" s="70">
        <v>2087</v>
      </c>
      <c r="C237" s="80">
        <v>1.1444297586964183E-8</v>
      </c>
      <c r="D237" s="70">
        <v>1.1444297586964183E-10</v>
      </c>
      <c r="E237" s="73">
        <v>0.52506913358834217</v>
      </c>
      <c r="F237" s="74">
        <v>10.449972440395454</v>
      </c>
      <c r="G237" s="74">
        <v>0.97696559130246252</v>
      </c>
      <c r="H237" s="77">
        <v>25.062249239713484</v>
      </c>
      <c r="I237" s="75">
        <v>456634.89647328301</v>
      </c>
      <c r="J237" s="76">
        <v>4566.3489647328306</v>
      </c>
      <c r="K237" s="75">
        <v>20.950598989188922</v>
      </c>
      <c r="L237" s="75">
        <v>416.96067820746487</v>
      </c>
      <c r="M237" s="75">
        <v>38.981560751313928</v>
      </c>
      <c r="N237" s="76">
        <v>121.21606956273705</v>
      </c>
      <c r="O237" s="75">
        <v>19.902088643032489</v>
      </c>
      <c r="P237" s="77">
        <v>0.62326517884768162</v>
      </c>
      <c r="Q237" s="76">
        <v>31.611590318965934</v>
      </c>
      <c r="R237" s="76">
        <v>2.528927225517275</v>
      </c>
    </row>
    <row r="238" spans="1:18" s="78" customFormat="1" ht="15">
      <c r="A238" s="70" t="s">
        <v>179</v>
      </c>
      <c r="B238" s="70">
        <v>2098</v>
      </c>
      <c r="C238" s="80">
        <v>3.2005530018095434E-9</v>
      </c>
      <c r="D238" s="70">
        <v>3.2005530018095435E-11</v>
      </c>
      <c r="E238" s="73">
        <v>0.12994977504313315</v>
      </c>
      <c r="F238" s="74">
        <v>3.084981440310818</v>
      </c>
      <c r="G238" s="74">
        <v>0.31523052384789624</v>
      </c>
      <c r="H238" s="77">
        <v>7.3669012842855786</v>
      </c>
      <c r="I238" s="75">
        <v>434450.37177797942</v>
      </c>
      <c r="J238" s="76">
        <v>4344.503717779794</v>
      </c>
      <c r="K238" s="75">
        <v>17.639679157956209</v>
      </c>
      <c r="L238" s="75">
        <v>418.76242415402356</v>
      </c>
      <c r="M238" s="75">
        <v>42.790111022706128</v>
      </c>
      <c r="N238" s="76">
        <v>118.35661151003539</v>
      </c>
      <c r="O238" s="75">
        <v>23.73979823579414</v>
      </c>
      <c r="P238" s="77">
        <v>0.68121538696871631</v>
      </c>
      <c r="Q238" s="76">
        <v>30.819393195829619</v>
      </c>
      <c r="R238" s="76">
        <v>2.4655514556663696</v>
      </c>
    </row>
    <row r="239" spans="1:18" s="78" customFormat="1" ht="15">
      <c r="A239" s="70" t="s">
        <v>180</v>
      </c>
      <c r="B239" s="70">
        <v>2113</v>
      </c>
      <c r="C239" s="80">
        <v>4.2888155303037778E-9</v>
      </c>
      <c r="D239" s="70">
        <v>4.288815530303778E-11</v>
      </c>
      <c r="E239" s="73">
        <v>0.18119891540157271</v>
      </c>
      <c r="F239" s="74">
        <v>3.9480457486121479</v>
      </c>
      <c r="G239" s="74">
        <v>0.3794229966866533</v>
      </c>
      <c r="H239" s="77">
        <v>8.5745960945645976</v>
      </c>
      <c r="I239" s="75">
        <v>500176.97428598889</v>
      </c>
      <c r="J239" s="76">
        <v>5001.7697428598894</v>
      </c>
      <c r="K239" s="75">
        <v>21.132064228242072</v>
      </c>
      <c r="L239" s="75">
        <v>460.4351861092091</v>
      </c>
      <c r="M239" s="75">
        <v>44.249664066062309</v>
      </c>
      <c r="N239" s="76">
        <v>131.85775721478257</v>
      </c>
      <c r="O239" s="75">
        <v>21.788462363930247</v>
      </c>
      <c r="P239" s="77">
        <v>0.64069334694687274</v>
      </c>
      <c r="Q239" s="76">
        <v>31.839786235576824</v>
      </c>
      <c r="R239" s="76">
        <v>2.5471828988461458</v>
      </c>
    </row>
    <row r="240" spans="1:18">
      <c r="A240" s="70" t="s">
        <v>181</v>
      </c>
      <c r="B240" s="70">
        <v>2121</v>
      </c>
      <c r="C240" s="80">
        <v>2.8343584331379679E-9</v>
      </c>
      <c r="D240" s="70">
        <v>2.8343584331379678E-11</v>
      </c>
      <c r="E240" s="73">
        <v>0.11834043529290914</v>
      </c>
      <c r="F240" s="74">
        <v>2.5904790880920707</v>
      </c>
      <c r="G240" s="74">
        <v>0.3150540458283817</v>
      </c>
      <c r="H240" s="77">
        <v>6.3022262987275903</v>
      </c>
      <c r="I240" s="75">
        <v>449739.23480187001</v>
      </c>
      <c r="J240" s="76">
        <v>4497.3923480187004</v>
      </c>
      <c r="K240" s="75">
        <v>18.777560449836891</v>
      </c>
      <c r="L240" s="75">
        <v>411.04190254403977</v>
      </c>
      <c r="M240" s="75">
        <v>49.990912876611659</v>
      </c>
      <c r="N240" s="76">
        <v>117.67757162478948</v>
      </c>
      <c r="O240" s="75">
        <v>21.89005880940249</v>
      </c>
      <c r="P240" s="77">
        <v>0.81079994630240149</v>
      </c>
      <c r="Q240" s="76">
        <v>32.089977119254989</v>
      </c>
      <c r="R240" s="76">
        <v>2.5671981695403994</v>
      </c>
    </row>
    <row r="241" spans="1:18" s="78" customFormat="1" ht="15">
      <c r="A241" s="70" t="s">
        <v>182</v>
      </c>
      <c r="B241" s="70">
        <v>2138</v>
      </c>
      <c r="C241" s="80">
        <v>5.3886219616381332E-9</v>
      </c>
      <c r="D241" s="70">
        <v>5.3886219616381333E-11</v>
      </c>
      <c r="E241" s="73">
        <v>0.2309693714330468</v>
      </c>
      <c r="F241" s="74">
        <v>5.1199250459422023</v>
      </c>
      <c r="G241" s="74">
        <v>0.57700940157947889</v>
      </c>
      <c r="H241" s="77">
        <v>12.925312528737781</v>
      </c>
      <c r="I241" s="75">
        <v>416904.5777157977</v>
      </c>
      <c r="J241" s="76">
        <v>4169.0457771579768</v>
      </c>
      <c r="K241" s="75">
        <v>17.869538621949445</v>
      </c>
      <c r="L241" s="75">
        <v>396.11615073590701</v>
      </c>
      <c r="M241" s="75">
        <v>44.641814292425984</v>
      </c>
      <c r="N241" s="76">
        <v>113.16062387002926</v>
      </c>
      <c r="O241" s="75">
        <v>22.167116852661835</v>
      </c>
      <c r="P241" s="77">
        <v>0.75132532397362317</v>
      </c>
      <c r="Q241" s="76">
        <v>30.931890314204999</v>
      </c>
      <c r="R241" s="76">
        <v>2.4745512251364001</v>
      </c>
    </row>
    <row r="242" spans="1:18">
      <c r="A242" s="70" t="s">
        <v>183</v>
      </c>
      <c r="B242" s="70">
        <v>2139</v>
      </c>
      <c r="C242" s="80">
        <v>5.4485094184836069E-9</v>
      </c>
      <c r="D242" s="70">
        <v>5.4485094184836069E-11</v>
      </c>
      <c r="E242" s="73">
        <v>0.22999312930346572</v>
      </c>
      <c r="F242" s="74">
        <v>4.9921517595334208</v>
      </c>
      <c r="G242" s="74">
        <v>0.49328693093785181</v>
      </c>
      <c r="H242" s="77">
        <v>12.581777935005423</v>
      </c>
      <c r="I242" s="75">
        <v>433047.65404614166</v>
      </c>
      <c r="J242" s="76">
        <v>4330.4765404614163</v>
      </c>
      <c r="K242" s="75">
        <v>18.27985921318572</v>
      </c>
      <c r="L242" s="75">
        <v>396.77633680404557</v>
      </c>
      <c r="M242" s="75">
        <v>39.206456630061261</v>
      </c>
      <c r="N242" s="76">
        <v>113.70221232930695</v>
      </c>
      <c r="O242" s="75">
        <v>21.705656054388037</v>
      </c>
      <c r="P242" s="77">
        <v>0.65874991346277456</v>
      </c>
      <c r="Q242" s="76">
        <v>31.96908602899175</v>
      </c>
      <c r="R242" s="76">
        <v>2.55752688231934</v>
      </c>
    </row>
    <row r="243" spans="1:18" s="78" customFormat="1" ht="15">
      <c r="A243" s="70" t="s">
        <v>184</v>
      </c>
      <c r="B243" s="70">
        <v>2153</v>
      </c>
      <c r="C243" s="80">
        <v>2.7446039760682945E-9</v>
      </c>
      <c r="D243" s="70">
        <v>2.7446039760682947E-11</v>
      </c>
      <c r="E243" s="73">
        <v>0.11185793308739785</v>
      </c>
      <c r="F243" s="74">
        <v>2.6147688318231781</v>
      </c>
      <c r="G243" s="74">
        <v>0.31289050751913383</v>
      </c>
      <c r="H243" s="77">
        <v>7.7755862923041539</v>
      </c>
      <c r="I243" s="75">
        <v>352977.10974987852</v>
      </c>
      <c r="J243" s="76">
        <v>3529.7710974987854</v>
      </c>
      <c r="K243" s="75">
        <v>14.385787628401559</v>
      </c>
      <c r="L243" s="75">
        <v>336.27931496447184</v>
      </c>
      <c r="M243" s="75">
        <v>40.240117691037085</v>
      </c>
      <c r="N243" s="76">
        <v>95.294023808329982</v>
      </c>
      <c r="O243" s="75">
        <v>23.37580142644137</v>
      </c>
      <c r="P243" s="77">
        <v>0.79775186678348997</v>
      </c>
      <c r="Q243" s="76">
        <v>31.105847100148374</v>
      </c>
      <c r="R243" s="76">
        <v>2.4884677680118701</v>
      </c>
    </row>
    <row r="247" spans="1:18">
      <c r="O247" s="83"/>
      <c r="P247" s="83"/>
      <c r="Q247" s="83"/>
    </row>
    <row r="248" spans="1:18">
      <c r="O248" s="83"/>
      <c r="P248" s="83"/>
      <c r="Q248" s="8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UMO</dc:creator>
  <cp:lastModifiedBy>UMO</cp:lastModifiedBy>
  <dcterms:created xsi:type="dcterms:W3CDTF">2020-11-27T13:49:47Z</dcterms:created>
  <dcterms:modified xsi:type="dcterms:W3CDTF">2021-01-16T11:26:21Z</dcterms:modified>
</cp:coreProperties>
</file>