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gautheron/Documents/Cecile/Articles/Articles en préparation/2020_Protocole/a soumettre/"/>
    </mc:Choice>
  </mc:AlternateContent>
  <xr:revisionPtr revIDLastSave="0" documentId="13_ncr:1_{2FE12D47-C2B4-C245-8D94-C1422167F7C9}" xr6:coauthVersionLast="45" xr6:coauthVersionMax="45" xr10:uidLastSave="{00000000-0000-0000-0000-000000000000}"/>
  <bookViews>
    <workbookView xWindow="0" yWindow="460" windowWidth="28200" windowHeight="17540" xr2:uid="{1AB4F8C4-B981-8842-910B-8D9103E69AAD}"/>
  </bookViews>
  <sheets>
    <sheet name="Feuil1" sheetId="1" r:id="rId1"/>
  </sheet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A4" i="1" l="1"/>
  <c r="Q21" i="1"/>
</calcChain>
</file>

<file path=xl/sharedStrings.xml><?xml version="1.0" encoding="utf-8"?>
<sst xmlns="http://schemas.openxmlformats.org/spreadsheetml/2006/main" count="91" uniqueCount="82">
  <si>
    <t>(ccSTP)</t>
  </si>
  <si>
    <t>(mg)</t>
  </si>
  <si>
    <t>(microg)</t>
  </si>
  <si>
    <t>(ng)</t>
  </si>
  <si>
    <t>(nccSTP/g)</t>
  </si>
  <si>
    <t>(ppm)</t>
  </si>
  <si>
    <t>(Ma)</t>
  </si>
  <si>
    <t>FCT FA-31</t>
  </si>
  <si>
    <t>FCT FA-30</t>
  </si>
  <si>
    <t>FCT FA-32</t>
  </si>
  <si>
    <t>FCT FA-33</t>
  </si>
  <si>
    <t>FCT FA-34</t>
  </si>
  <si>
    <t>FCT FA-35</t>
  </si>
  <si>
    <t>FCT FA-36</t>
  </si>
  <si>
    <t>FCT-FA25</t>
  </si>
  <si>
    <t>FCT-FA26</t>
  </si>
  <si>
    <t>FCT-FA37</t>
  </si>
  <si>
    <t>FCT-FA39</t>
  </si>
  <si>
    <t>FCT-FA40</t>
  </si>
  <si>
    <t>FCT-FA43</t>
  </si>
  <si>
    <t>FCT-FA44</t>
  </si>
  <si>
    <t>FCT-FA45</t>
  </si>
  <si>
    <t>FCT-FA46</t>
  </si>
  <si>
    <t>FCT-FA47</t>
  </si>
  <si>
    <t>FCT-FA49</t>
  </si>
  <si>
    <t>FCT-FA50</t>
  </si>
  <si>
    <t>FCT-FA52</t>
  </si>
  <si>
    <t>FCT-FA53</t>
  </si>
  <si>
    <t>FCT-RP-L</t>
  </si>
  <si>
    <t>FTC-RP2</t>
  </si>
  <si>
    <t>FCT-RP7</t>
  </si>
  <si>
    <t>FCT-RP-8</t>
  </si>
  <si>
    <t>Rs</t>
  </si>
  <si>
    <t>weight</t>
  </si>
  <si>
    <t>U</t>
  </si>
  <si>
    <t>Th</t>
  </si>
  <si>
    <t>4He</t>
  </si>
  <si>
    <t>± s</t>
  </si>
  <si>
    <t>238U</t>
  </si>
  <si>
    <t>232Th</t>
  </si>
  <si>
    <t>eU</t>
  </si>
  <si>
    <t>Th/U</t>
  </si>
  <si>
    <t>Age</t>
  </si>
  <si>
    <t>Name</t>
  </si>
  <si>
    <t>4He sample</t>
  </si>
  <si>
    <t>FT</t>
  </si>
  <si>
    <t>Age cc</t>
  </si>
  <si>
    <t>VG line</t>
  </si>
  <si>
    <t>FCT-FA7</t>
  </si>
  <si>
    <t>FCT-FA9</t>
  </si>
  <si>
    <t>FCT-FA12</t>
  </si>
  <si>
    <t>FCT-FA19</t>
  </si>
  <si>
    <t>FCT-FA20</t>
  </si>
  <si>
    <t>FCT-FA21</t>
  </si>
  <si>
    <t>FCT-FA22</t>
  </si>
  <si>
    <t>FCT-RP-4</t>
  </si>
  <si>
    <t>FCT-RP-6</t>
  </si>
  <si>
    <t>FCT-RP-9</t>
  </si>
  <si>
    <t>FCT-RP-10</t>
  </si>
  <si>
    <t>FCT-RP13</t>
  </si>
  <si>
    <t>FCT-FA-54</t>
  </si>
  <si>
    <t>FCT-FA-55</t>
  </si>
  <si>
    <t>FCT-FA54B</t>
  </si>
  <si>
    <t>FCT-FA56</t>
  </si>
  <si>
    <t>FCT-RP12</t>
  </si>
  <si>
    <t>FCT-FA55B</t>
  </si>
  <si>
    <t>FCT-FA56B</t>
  </si>
  <si>
    <t>FCT-FA57</t>
  </si>
  <si>
    <t>FCT-FA58</t>
  </si>
  <si>
    <t>FC-AD1</t>
  </si>
  <si>
    <t>FC-AD3</t>
  </si>
  <si>
    <t>FCT-FA60</t>
  </si>
  <si>
    <t>FCT-Nb3</t>
  </si>
  <si>
    <t>FCT-Nb4</t>
  </si>
  <si>
    <t>FCT-Nb5</t>
  </si>
  <si>
    <t>FCT-Nb6</t>
  </si>
  <si>
    <t>FCT-Nb7</t>
  </si>
  <si>
    <t>FCT-Nb8</t>
  </si>
  <si>
    <t>FCT-Nb9</t>
  </si>
  <si>
    <t>FCT-Nb10</t>
  </si>
  <si>
    <t>ID</t>
  </si>
  <si>
    <t>He-line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</si>
</sst>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E+00"/>
    <numFmt numFmtId="165" formatCode="0.000"/>
    <numFmt numFmtId="166" formatCode="0.0"/>
    <numFmt numFmtId="167" formatCode="dd/mm/yy;@"/>
  </numFmts>
  <fonts count="8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name val="Arial"/>
      <family val="2"/>
    </font>
    <font>
      <sz val="12"/>
      <color theme="1"/>
      <name val="Calibri (Corps)"/>
    </font>
    <font>
      <b/>
      <sz val="12"/>
      <color theme="1"/>
      <name val="Calibri (Corps)"/>
    </font>
    <font>
      <b/>
      <sz val="12"/>
      <color theme="1"/>
      <name val="Calibri"/>
      <family val="2"/>
    </font>
    <font>
      <sz val="11"/>
      <name val="Calibri"/>
      <family val="2"/>
    </font>
    <font>
      <sz val="12"/>
      <color theme="9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0" borderId="0"/>
  </cellStyleXfs>
  <cellXfs count="54">
    <xf numFmtId="0" fontId="0" fillId="0" borderId="0" xfId="0"/>
    <xf numFmtId="0" fontId="1" fillId="0" borderId="0" xfId="0" applyFont="1"/>
    <xf numFmtId="0" fontId="3" fillId="0" borderId="0" xfId="0" applyFont="1"/>
    <xf numFmtId="0" fontId="4" fillId="0" borderId="0" xfId="0" applyFont="1"/>
    <xf numFmtId="0" fontId="0" fillId="0" borderId="0" xfId="0" applyFont="1"/>
    <xf numFmtId="0" fontId="3" fillId="2" borderId="0" xfId="0" applyFont="1" applyFill="1"/>
    <xf numFmtId="0" fontId="3" fillId="0" borderId="0" xfId="0" applyFont="1" applyAlignment="1">
      <alignment horizontal="left"/>
    </xf>
    <xf numFmtId="11" fontId="3" fillId="0" borderId="0" xfId="0" applyNumberFormat="1" applyFont="1" applyAlignment="1">
      <alignment horizontal="center"/>
    </xf>
    <xf numFmtId="165" fontId="3" fillId="0" borderId="0" xfId="0" applyNumberFormat="1" applyFont="1" applyAlignment="1">
      <alignment horizontal="center"/>
    </xf>
    <xf numFmtId="166" fontId="3" fillId="0" borderId="0" xfId="1" applyNumberFormat="1" applyFont="1" applyAlignment="1">
      <alignment horizontal="center"/>
    </xf>
    <xf numFmtId="0" fontId="3" fillId="2" borderId="0" xfId="0" applyFont="1" applyFill="1" applyAlignment="1">
      <alignment horizontal="left"/>
    </xf>
    <xf numFmtId="11" fontId="3" fillId="2" borderId="0" xfId="0" applyNumberFormat="1" applyFont="1" applyFill="1" applyAlignment="1">
      <alignment horizontal="center"/>
    </xf>
    <xf numFmtId="164" fontId="3" fillId="2" borderId="0" xfId="0" applyNumberFormat="1" applyFont="1" applyFill="1" applyAlignment="1">
      <alignment horizontal="center"/>
    </xf>
    <xf numFmtId="165" fontId="3" fillId="2" borderId="0" xfId="0" applyNumberFormat="1" applyFont="1" applyFill="1" applyAlignment="1">
      <alignment horizontal="center"/>
    </xf>
    <xf numFmtId="0" fontId="3" fillId="2" borderId="0" xfId="0" applyFont="1" applyFill="1" applyAlignment="1">
      <alignment horizontal="center"/>
    </xf>
    <xf numFmtId="1" fontId="3" fillId="2" borderId="0" xfId="0" applyNumberFormat="1" applyFont="1" applyFill="1" applyAlignment="1">
      <alignment horizontal="center"/>
    </xf>
    <xf numFmtId="166" fontId="3" fillId="2" borderId="0" xfId="0" applyNumberFormat="1" applyFont="1" applyFill="1" applyAlignment="1">
      <alignment horizontal="center"/>
    </xf>
    <xf numFmtId="2" fontId="3" fillId="2" borderId="0" xfId="0" applyNumberFormat="1" applyFont="1" applyFill="1" applyAlignment="1">
      <alignment horizontal="center"/>
    </xf>
    <xf numFmtId="166" fontId="3" fillId="0" borderId="0" xfId="0" applyNumberFormat="1" applyFont="1" applyAlignment="1">
      <alignment horizontal="center" vertical="center"/>
    </xf>
    <xf numFmtId="2" fontId="3" fillId="0" borderId="0" xfId="0" applyNumberFormat="1" applyFont="1" applyAlignment="1">
      <alignment horizontal="center" vertical="center"/>
    </xf>
    <xf numFmtId="1" fontId="3" fillId="0" borderId="0" xfId="1" applyNumberFormat="1" applyFont="1" applyAlignment="1">
      <alignment horizontal="center"/>
    </xf>
    <xf numFmtId="2" fontId="3" fillId="0" borderId="0" xfId="1" applyNumberFormat="1" applyFont="1" applyAlignment="1">
      <alignment horizontal="center"/>
    </xf>
    <xf numFmtId="166" fontId="3" fillId="2" borderId="0" xfId="0" applyNumberFormat="1" applyFont="1" applyFill="1" applyAlignment="1">
      <alignment horizontal="center" vertical="center"/>
    </xf>
    <xf numFmtId="2" fontId="3" fillId="2" borderId="0" xfId="0" applyNumberFormat="1" applyFont="1" applyFill="1" applyAlignment="1">
      <alignment horizontal="center" vertical="center"/>
    </xf>
    <xf numFmtId="1" fontId="3" fillId="2" borderId="0" xfId="1" applyNumberFormat="1" applyFont="1" applyFill="1" applyAlignment="1">
      <alignment horizontal="center"/>
    </xf>
    <xf numFmtId="166" fontId="3" fillId="2" borderId="0" xfId="1" applyNumberFormat="1" applyFont="1" applyFill="1" applyAlignment="1">
      <alignment horizontal="center"/>
    </xf>
    <xf numFmtId="2" fontId="3" fillId="2" borderId="0" xfId="1" applyNumberFormat="1" applyFont="1" applyFill="1" applyAlignment="1">
      <alignment horizontal="center"/>
    </xf>
    <xf numFmtId="1" fontId="5" fillId="0" borderId="0" xfId="0" applyNumberFormat="1" applyFont="1" applyAlignment="1">
      <alignment horizontal="left"/>
    </xf>
    <xf numFmtId="0" fontId="5" fillId="0" borderId="0" xfId="0" applyFont="1" applyAlignment="1">
      <alignment horizontal="left"/>
    </xf>
    <xf numFmtId="11" fontId="5" fillId="0" borderId="0" xfId="1" applyNumberFormat="1" applyFont="1" applyAlignment="1">
      <alignment horizontal="center"/>
    </xf>
    <xf numFmtId="164" fontId="5" fillId="0" borderId="0" xfId="1" applyNumberFormat="1" applyFont="1" applyAlignment="1">
      <alignment horizontal="center"/>
    </xf>
    <xf numFmtId="165" fontId="5" fillId="0" borderId="0" xfId="0" applyNumberFormat="1" applyFont="1" applyAlignment="1">
      <alignment horizontal="center"/>
    </xf>
    <xf numFmtId="2" fontId="5" fillId="0" borderId="0" xfId="1" applyNumberFormat="1" applyFont="1" applyAlignment="1">
      <alignment horizontal="center"/>
    </xf>
    <xf numFmtId="1" fontId="5" fillId="0" borderId="0" xfId="1" applyNumberFormat="1" applyFont="1" applyAlignment="1">
      <alignment horizontal="center"/>
    </xf>
    <xf numFmtId="166" fontId="5" fillId="0" borderId="0" xfId="1" applyNumberFormat="1" applyFont="1" applyAlignment="1">
      <alignment horizontal="center"/>
    </xf>
    <xf numFmtId="1" fontId="4" fillId="0" borderId="0" xfId="0" applyNumberFormat="1" applyFont="1" applyAlignment="1">
      <alignment horizontal="left"/>
    </xf>
    <xf numFmtId="0" fontId="4" fillId="0" borderId="0" xfId="0" applyFont="1" applyAlignment="1">
      <alignment horizontal="left"/>
    </xf>
    <xf numFmtId="11" fontId="4" fillId="0" borderId="0" xfId="0" applyNumberFormat="1" applyFont="1" applyAlignment="1">
      <alignment horizontal="center"/>
    </xf>
    <xf numFmtId="164" fontId="4" fillId="0" borderId="0" xfId="0" applyNumberFormat="1" applyFont="1" applyAlignment="1">
      <alignment horizontal="center"/>
    </xf>
    <xf numFmtId="165" fontId="4" fillId="0" borderId="0" xfId="0" applyNumberFormat="1" applyFont="1" applyAlignment="1">
      <alignment horizontal="center"/>
    </xf>
    <xf numFmtId="0" fontId="4" fillId="0" borderId="0" xfId="0" applyFont="1" applyAlignment="1">
      <alignment horizontal="center"/>
    </xf>
    <xf numFmtId="1" fontId="4" fillId="0" borderId="0" xfId="0" applyNumberFormat="1" applyFont="1" applyAlignment="1">
      <alignment horizontal="center"/>
    </xf>
    <xf numFmtId="166" fontId="4" fillId="0" borderId="0" xfId="0" applyNumberFormat="1" applyFont="1" applyAlignment="1">
      <alignment horizontal="center"/>
    </xf>
    <xf numFmtId="2" fontId="4" fillId="0" borderId="0" xfId="0" applyNumberFormat="1" applyFont="1" applyAlignment="1">
      <alignment horizontal="center"/>
    </xf>
    <xf numFmtId="166" fontId="4" fillId="0" borderId="0" xfId="1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4" fillId="2" borderId="0" xfId="0" applyFont="1" applyFill="1" applyAlignment="1">
      <alignment horizontal="left"/>
    </xf>
    <xf numFmtId="1" fontId="4" fillId="2" borderId="0" xfId="0" applyNumberFormat="1" applyFont="1" applyFill="1" applyAlignment="1">
      <alignment horizontal="left"/>
    </xf>
    <xf numFmtId="0" fontId="6" fillId="0" borderId="0" xfId="0" applyFont="1" applyAlignment="1">
      <alignment horizontal="left"/>
    </xf>
    <xf numFmtId="167" fontId="0" fillId="0" borderId="0" xfId="0" applyNumberFormat="1"/>
    <xf numFmtId="2" fontId="0" fillId="0" borderId="0" xfId="0" applyNumberFormat="1"/>
    <xf numFmtId="2" fontId="0" fillId="0" borderId="0" xfId="0" applyNumberFormat="1" applyAlignment="1">
      <alignment horizontal="center"/>
    </xf>
    <xf numFmtId="0" fontId="7" fillId="0" borderId="0" xfId="0" applyFont="1"/>
    <xf numFmtId="2" fontId="3" fillId="0" borderId="0" xfId="0" applyNumberFormat="1" applyFont="1"/>
  </cellXfs>
  <cellStyles count="2">
    <cellStyle name="Excel Built-in Normal" xfId="1" xr:uid="{8ACE4DEC-6783-7549-9423-B380123FB545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557088-ED19-2C4A-B6CA-53F7FC680FA9}">
  <dimension ref="A1:AA61"/>
  <sheetViews>
    <sheetView tabSelected="1" topLeftCell="A47" workbookViewId="0">
      <selection activeCell="V11" sqref="V11"/>
    </sheetView>
  </sheetViews>
  <sheetFormatPr baseColWidth="10" defaultRowHeight="16"/>
  <cols>
    <col min="1" max="1" width="10.83203125" style="4" customWidth="1"/>
    <col min="2" max="2" width="12.83203125" style="4" customWidth="1"/>
    <col min="3" max="3" width="11" style="4" bestFit="1" customWidth="1"/>
    <col min="4" max="4" width="8.33203125" style="4" bestFit="1" customWidth="1"/>
    <col min="5" max="5" width="6.6640625" style="4" bestFit="1" customWidth="1"/>
    <col min="6" max="8" width="5.6640625" style="4" bestFit="1" customWidth="1"/>
    <col min="9" max="9" width="8.1640625" style="4" bestFit="1" customWidth="1"/>
    <col min="10" max="11" width="10" style="4" bestFit="1" customWidth="1"/>
    <col min="12" max="14" width="6.6640625" style="4" bestFit="1" customWidth="1"/>
    <col min="15" max="15" width="5.33203125" style="4" bestFit="1" customWidth="1"/>
    <col min="16" max="16" width="5.1640625" style="4" bestFit="1" customWidth="1"/>
    <col min="17" max="17" width="6.5" style="4" bestFit="1" customWidth="1"/>
    <col min="18" max="18" width="5.1640625" style="4" bestFit="1" customWidth="1"/>
    <col min="19" max="16384" width="10.83203125" style="4"/>
  </cols>
  <sheetData>
    <row r="1" spans="1:27" s="1" customFormat="1">
      <c r="A1" s="27" t="s">
        <v>80</v>
      </c>
      <c r="B1" s="28" t="s">
        <v>43</v>
      </c>
      <c r="C1" s="29" t="s">
        <v>44</v>
      </c>
      <c r="D1" s="30" t="s">
        <v>37</v>
      </c>
      <c r="E1" s="31" t="s">
        <v>34</v>
      </c>
      <c r="F1" s="31" t="s">
        <v>35</v>
      </c>
      <c r="G1" s="32" t="s">
        <v>45</v>
      </c>
      <c r="H1" s="45" t="s">
        <v>32</v>
      </c>
      <c r="I1" s="32" t="s">
        <v>33</v>
      </c>
      <c r="J1" s="33" t="s">
        <v>36</v>
      </c>
      <c r="K1" s="33" t="s">
        <v>37</v>
      </c>
      <c r="L1" s="34" t="s">
        <v>38</v>
      </c>
      <c r="M1" s="34" t="s">
        <v>39</v>
      </c>
      <c r="N1" s="34" t="s">
        <v>40</v>
      </c>
      <c r="O1" s="32" t="s">
        <v>41</v>
      </c>
      <c r="P1" s="34" t="s">
        <v>42</v>
      </c>
      <c r="Q1" s="34" t="s">
        <v>46</v>
      </c>
      <c r="R1" s="34" t="s">
        <v>37</v>
      </c>
    </row>
    <row r="2" spans="1:27" s="3" customFormat="1">
      <c r="A2" s="35"/>
      <c r="B2" s="36"/>
      <c r="C2" s="37" t="s">
        <v>0</v>
      </c>
      <c r="D2" s="38" t="s">
        <v>0</v>
      </c>
      <c r="E2" s="39" t="s">
        <v>3</v>
      </c>
      <c r="F2" s="39" t="s">
        <v>3</v>
      </c>
      <c r="G2" s="40"/>
      <c r="H2" s="39" t="s">
        <v>1</v>
      </c>
      <c r="I2" s="40" t="s">
        <v>2</v>
      </c>
      <c r="J2" s="41" t="s">
        <v>4</v>
      </c>
      <c r="K2" s="41" t="s">
        <v>4</v>
      </c>
      <c r="L2" s="42" t="s">
        <v>5</v>
      </c>
      <c r="M2" s="42" t="s">
        <v>5</v>
      </c>
      <c r="N2" s="42" t="s">
        <v>5</v>
      </c>
      <c r="O2" s="43"/>
      <c r="P2" s="40" t="s">
        <v>6</v>
      </c>
      <c r="Q2" s="40" t="s">
        <v>6</v>
      </c>
      <c r="R2" s="44" t="s">
        <v>6</v>
      </c>
    </row>
    <row r="3" spans="1:27" s="2" customFormat="1">
      <c r="A3" s="47" t="s">
        <v>47</v>
      </c>
      <c r="B3" s="10"/>
      <c r="C3" s="11"/>
      <c r="D3" s="12"/>
      <c r="E3" s="13"/>
      <c r="F3" s="13"/>
      <c r="G3" s="14"/>
      <c r="H3" s="13"/>
      <c r="I3" s="14"/>
      <c r="J3" s="15"/>
      <c r="K3" s="15"/>
      <c r="L3" s="16"/>
      <c r="M3" s="16"/>
      <c r="N3" s="16"/>
      <c r="O3" s="17"/>
      <c r="P3" s="14"/>
      <c r="Q3" s="14"/>
      <c r="R3" s="14"/>
      <c r="AA3" s="2">
        <v>3</v>
      </c>
    </row>
    <row r="4" spans="1:27" s="2" customFormat="1">
      <c r="A4" s="6">
        <v>42607</v>
      </c>
      <c r="B4" s="2" t="s">
        <v>7</v>
      </c>
      <c r="C4" s="7">
        <v>3.55762E-9</v>
      </c>
      <c r="D4" s="7">
        <v>3.7179999999999995E-11</v>
      </c>
      <c r="E4" s="8">
        <v>1.4786375797969804</v>
      </c>
      <c r="F4" s="8">
        <v>0.54346606604715331</v>
      </c>
      <c r="G4" s="8">
        <v>0.76500000000000001</v>
      </c>
      <c r="H4" s="18">
        <v>48.4</v>
      </c>
      <c r="I4" s="19">
        <v>3.68</v>
      </c>
      <c r="J4" s="20">
        <v>966744.56521739124</v>
      </c>
      <c r="K4" s="20">
        <v>9667.4456521739121</v>
      </c>
      <c r="L4" s="9">
        <v>401.80369016222289</v>
      </c>
      <c r="M4" s="9">
        <v>147.68099620846556</v>
      </c>
      <c r="N4" s="9">
        <v>437.24712925225464</v>
      </c>
      <c r="O4" s="21">
        <v>0.36754514660838811</v>
      </c>
      <c r="P4" s="9">
        <v>18.301454854330114</v>
      </c>
      <c r="Q4" s="9">
        <v>23.923470397817141</v>
      </c>
      <c r="R4" s="9">
        <v>0.19126497250521238</v>
      </c>
      <c r="S4"/>
      <c r="T4" s="49"/>
      <c r="U4" s="50"/>
      <c r="V4"/>
      <c r="W4"/>
      <c r="X4" s="51"/>
      <c r="Y4" s="51"/>
      <c r="Z4" s="51"/>
      <c r="AA4" s="53">
        <f>AA3-Y4</f>
        <v>3</v>
      </c>
    </row>
    <row r="5" spans="1:27" s="2" customFormat="1">
      <c r="A5" s="6">
        <v>42607</v>
      </c>
      <c r="B5" s="2" t="s">
        <v>8</v>
      </c>
      <c r="C5" s="7">
        <v>3.5538799999999997E-9</v>
      </c>
      <c r="D5" s="7">
        <v>3.2560000000000002E-11</v>
      </c>
      <c r="E5" s="8">
        <v>1.4734724458011781</v>
      </c>
      <c r="F5" s="8">
        <v>0.48827109674637809</v>
      </c>
      <c r="G5" s="8">
        <v>0.76500000000000001</v>
      </c>
      <c r="H5" s="18">
        <v>48.4</v>
      </c>
      <c r="I5" s="19">
        <v>3.68</v>
      </c>
      <c r="J5" s="20">
        <v>965728.26086956519</v>
      </c>
      <c r="K5" s="20">
        <v>9657.282608695652</v>
      </c>
      <c r="L5" s="9">
        <v>400.40012114162448</v>
      </c>
      <c r="M5" s="9">
        <v>132.68236324629839</v>
      </c>
      <c r="N5" s="9">
        <v>432.24388832073612</v>
      </c>
      <c r="O5" s="21">
        <v>0.33137443332432875</v>
      </c>
      <c r="P5" s="9">
        <v>18.491563560118529</v>
      </c>
      <c r="Q5" s="9">
        <v>24.171978509958862</v>
      </c>
      <c r="R5" s="9">
        <v>0.16941633074765028</v>
      </c>
      <c r="S5"/>
      <c r="T5" s="49"/>
      <c r="U5" s="50"/>
      <c r="V5"/>
      <c r="W5"/>
      <c r="X5" s="51"/>
      <c r="Y5" s="51"/>
      <c r="Z5" s="51"/>
    </row>
    <row r="6" spans="1:27" s="2" customFormat="1">
      <c r="A6" s="6">
        <v>42648</v>
      </c>
      <c r="B6" s="2" t="s">
        <v>9</v>
      </c>
      <c r="C6" s="7">
        <v>4.7719099999999991E-9</v>
      </c>
      <c r="D6" s="7">
        <v>3.849999999999999E-11</v>
      </c>
      <c r="E6" s="8">
        <v>1.6154482075236494</v>
      </c>
      <c r="F6" s="8">
        <v>0.70777418882525467</v>
      </c>
      <c r="G6" s="8">
        <v>0.79100000000000004</v>
      </c>
      <c r="H6" s="18">
        <v>54.6</v>
      </c>
      <c r="I6" s="19">
        <v>5.32</v>
      </c>
      <c r="J6" s="20">
        <v>896975.5639097743</v>
      </c>
      <c r="K6" s="20">
        <v>8969.7556390977425</v>
      </c>
      <c r="L6" s="9">
        <v>303.65567810594911</v>
      </c>
      <c r="M6" s="9">
        <v>133.04026105737867</v>
      </c>
      <c r="N6" s="9">
        <v>335.58534075972</v>
      </c>
      <c r="O6" s="21">
        <v>0.43812867879572254</v>
      </c>
      <c r="P6" s="9">
        <v>22.129931251509195</v>
      </c>
      <c r="Q6" s="9">
        <v>27.977157081553976</v>
      </c>
      <c r="R6" s="9">
        <v>0.17854535252825479</v>
      </c>
      <c r="S6"/>
      <c r="T6" s="49"/>
      <c r="U6" s="50"/>
      <c r="V6"/>
      <c r="W6"/>
      <c r="X6" s="51"/>
      <c r="Y6" s="51"/>
      <c r="Z6" s="51"/>
    </row>
    <row r="7" spans="1:27" s="2" customFormat="1">
      <c r="A7" s="6">
        <v>42648</v>
      </c>
      <c r="B7" s="2" t="s">
        <v>10</v>
      </c>
      <c r="C7" s="7">
        <v>3.7771799999999992E-9</v>
      </c>
      <c r="D7" s="7">
        <v>2.8269999999999996E-11</v>
      </c>
      <c r="E7" s="8">
        <v>1.2905010734090172</v>
      </c>
      <c r="F7" s="8">
        <v>0.57407999041923574</v>
      </c>
      <c r="G7" s="8">
        <v>0.73699999999999999</v>
      </c>
      <c r="H7" s="18">
        <v>42.7</v>
      </c>
      <c r="I7" s="19">
        <v>2.5099999999999998</v>
      </c>
      <c r="J7" s="20">
        <v>1504852.5896414341</v>
      </c>
      <c r="K7" s="20">
        <v>15048.525896414341</v>
      </c>
      <c r="L7" s="9">
        <v>514.14385394781573</v>
      </c>
      <c r="M7" s="9">
        <v>228.71712765706607</v>
      </c>
      <c r="N7" s="9">
        <v>569.03596458551158</v>
      </c>
      <c r="O7" s="21">
        <v>0.44485045556973685</v>
      </c>
      <c r="P7" s="9">
        <v>21.896070983908704</v>
      </c>
      <c r="Q7" s="9">
        <v>29.709729964597969</v>
      </c>
      <c r="R7" s="9">
        <v>0.16387938269161101</v>
      </c>
      <c r="S7"/>
      <c r="T7" s="49"/>
      <c r="U7" s="50"/>
      <c r="V7"/>
      <c r="W7"/>
      <c r="X7" s="51"/>
      <c r="Y7" s="51"/>
      <c r="Z7" s="51"/>
    </row>
    <row r="8" spans="1:27" s="2" customFormat="1">
      <c r="A8" s="6">
        <v>42650</v>
      </c>
      <c r="B8" s="2" t="s">
        <v>11</v>
      </c>
      <c r="C8" s="7">
        <v>1.097778E-8</v>
      </c>
      <c r="D8" s="7">
        <v>5.676E-11</v>
      </c>
      <c r="E8" s="8">
        <v>3.2212248896144131</v>
      </c>
      <c r="F8" s="8">
        <v>1.8835543253283509</v>
      </c>
      <c r="G8" s="8">
        <v>0.83899999999999997</v>
      </c>
      <c r="H8" s="18">
        <v>63.4</v>
      </c>
      <c r="I8" s="19">
        <v>9.59</v>
      </c>
      <c r="J8" s="20">
        <v>1144711.1574556832</v>
      </c>
      <c r="K8" s="20">
        <v>11447.111574556833</v>
      </c>
      <c r="L8" s="9">
        <v>335.89414907345287</v>
      </c>
      <c r="M8" s="9">
        <v>196.40816739607413</v>
      </c>
      <c r="N8" s="9">
        <v>383.03210924851066</v>
      </c>
      <c r="O8" s="21">
        <v>0.58473232694840382</v>
      </c>
      <c r="P8" s="9">
        <v>24.755095278238095</v>
      </c>
      <c r="Q8" s="9">
        <v>29.505477089675917</v>
      </c>
      <c r="R8" s="9">
        <v>0.12799484121496291</v>
      </c>
      <c r="S8"/>
      <c r="T8" s="49"/>
      <c r="U8" s="50"/>
      <c r="V8"/>
      <c r="W8"/>
      <c r="X8" s="51"/>
      <c r="Y8" s="51"/>
      <c r="Z8" s="51"/>
    </row>
    <row r="9" spans="1:27" s="2" customFormat="1">
      <c r="A9" s="6">
        <v>42651</v>
      </c>
      <c r="B9" s="2" t="s">
        <v>12</v>
      </c>
      <c r="C9" s="7">
        <v>1.0913759999999997E-8</v>
      </c>
      <c r="D9" s="7">
        <v>5.455999999999999E-11</v>
      </c>
      <c r="E9" s="8">
        <v>3.7884035674254632</v>
      </c>
      <c r="F9" s="8">
        <v>1.7734087850922555</v>
      </c>
      <c r="G9" s="8">
        <v>0.80900000000000005</v>
      </c>
      <c r="H9" s="18">
        <v>60.1</v>
      </c>
      <c r="I9" s="19">
        <v>12.61</v>
      </c>
      <c r="J9" s="20">
        <v>865484.53608247405</v>
      </c>
      <c r="K9" s="20">
        <v>8654.8453608247401</v>
      </c>
      <c r="L9" s="9">
        <v>300.42851446672984</v>
      </c>
      <c r="M9" s="9">
        <v>140.63511380588864</v>
      </c>
      <c r="N9" s="9">
        <v>334.18094178014309</v>
      </c>
      <c r="O9" s="21">
        <v>0.46811506576038703</v>
      </c>
      <c r="P9" s="9">
        <v>21.44481473814934</v>
      </c>
      <c r="Q9" s="9">
        <v>26.507805609578909</v>
      </c>
      <c r="R9" s="9">
        <v>0.10720678227425096</v>
      </c>
      <c r="S9"/>
      <c r="T9" s="49"/>
      <c r="U9" s="50"/>
      <c r="V9"/>
      <c r="W9"/>
      <c r="X9" s="51"/>
      <c r="Y9" s="51"/>
      <c r="Z9" s="51"/>
    </row>
    <row r="10" spans="1:27" s="2" customFormat="1">
      <c r="A10" s="6">
        <v>42651</v>
      </c>
      <c r="B10" s="2" t="s">
        <v>13</v>
      </c>
      <c r="C10" s="7">
        <v>3.5835799999999997E-9</v>
      </c>
      <c r="D10" s="7">
        <v>3.5309999999999999E-11</v>
      </c>
      <c r="E10" s="8">
        <v>1.1762909491688436</v>
      </c>
      <c r="F10" s="8">
        <v>0.66746169772802988</v>
      </c>
      <c r="G10" s="8">
        <v>0.78200000000000003</v>
      </c>
      <c r="H10" s="18">
        <v>52.4</v>
      </c>
      <c r="I10" s="19">
        <v>4.37</v>
      </c>
      <c r="J10" s="20">
        <v>820041.18993135018</v>
      </c>
      <c r="K10" s="20">
        <v>8200.4118993135016</v>
      </c>
      <c r="L10" s="9">
        <v>269.17413024458665</v>
      </c>
      <c r="M10" s="9">
        <v>152.73723060137985</v>
      </c>
      <c r="N10" s="9">
        <v>305.8310655889178</v>
      </c>
      <c r="O10" s="21">
        <v>0.56742908563536276</v>
      </c>
      <c r="P10" s="9">
        <v>22.209296774513085</v>
      </c>
      <c r="Q10" s="9">
        <v>28.400635261525682</v>
      </c>
      <c r="R10" s="9">
        <v>0.21883431348206459</v>
      </c>
      <c r="S10"/>
      <c r="T10" s="49"/>
      <c r="U10" s="50"/>
      <c r="V10"/>
      <c r="W10"/>
      <c r="X10" s="51"/>
      <c r="Y10" s="51"/>
      <c r="Z10" s="51"/>
    </row>
    <row r="11" spans="1:27" s="2" customFormat="1">
      <c r="A11" s="46" t="s">
        <v>81</v>
      </c>
      <c r="B11" s="5"/>
      <c r="C11" s="11"/>
      <c r="D11" s="11"/>
      <c r="E11" s="13"/>
      <c r="F11" s="13"/>
      <c r="G11" s="13"/>
      <c r="H11" s="22"/>
      <c r="I11" s="23"/>
      <c r="J11" s="24"/>
      <c r="K11" s="24"/>
      <c r="L11" s="25"/>
      <c r="M11" s="25"/>
      <c r="N11" s="25"/>
      <c r="O11" s="26"/>
      <c r="P11" s="25"/>
      <c r="Q11" s="25"/>
      <c r="R11" s="25"/>
      <c r="U11" s="21"/>
    </row>
    <row r="12" spans="1:27" s="2" customFormat="1">
      <c r="A12" s="6">
        <v>5417</v>
      </c>
      <c r="B12" s="2" t="s">
        <v>48</v>
      </c>
      <c r="C12" s="7">
        <v>1.0799149523379477E-8</v>
      </c>
      <c r="D12" s="7">
        <v>1.0799149523379476E-10</v>
      </c>
      <c r="E12" s="8">
        <v>3.280717950642241</v>
      </c>
      <c r="F12" s="8">
        <v>1.5091503050049613</v>
      </c>
      <c r="G12" s="8">
        <v>0.79100000000000004</v>
      </c>
      <c r="H12" s="18">
        <v>54.7</v>
      </c>
      <c r="I12" s="19">
        <v>8.64</v>
      </c>
      <c r="J12" s="20">
        <v>1249901.565205958</v>
      </c>
      <c r="K12" s="20">
        <v>12499.015652059579</v>
      </c>
      <c r="L12" s="9">
        <v>379.71272576877783</v>
      </c>
      <c r="M12" s="9">
        <v>174.67017419038902</v>
      </c>
      <c r="N12" s="9">
        <v>421.63356757447121</v>
      </c>
      <c r="O12" s="21">
        <v>0.46000611076899389</v>
      </c>
      <c r="P12" s="9">
        <v>24.545615742691865</v>
      </c>
      <c r="Q12" s="9">
        <v>31.031119775843063</v>
      </c>
      <c r="R12" s="9">
        <v>0.24545615742691879</v>
      </c>
      <c r="S12" s="48"/>
      <c r="T12" s="49"/>
      <c r="U12" s="50"/>
      <c r="V12"/>
      <c r="W12"/>
      <c r="X12" s="51"/>
      <c r="Y12" s="51"/>
      <c r="Z12" s="51"/>
    </row>
    <row r="13" spans="1:27" s="2" customFormat="1">
      <c r="A13" s="6">
        <v>5422</v>
      </c>
      <c r="B13" s="2" t="s">
        <v>49</v>
      </c>
      <c r="C13" s="7">
        <v>5.4168466923281427E-9</v>
      </c>
      <c r="D13" s="7">
        <v>5.4168466923281427E-11</v>
      </c>
      <c r="E13" s="8">
        <v>1.5298089596940052</v>
      </c>
      <c r="F13" s="8">
        <v>0.58134115402063946</v>
      </c>
      <c r="G13" s="8">
        <v>0.76600000000000001</v>
      </c>
      <c r="H13" s="18">
        <v>48.5</v>
      </c>
      <c r="I13" s="19">
        <v>4.58</v>
      </c>
      <c r="J13" s="20">
        <v>1182717.6184122583</v>
      </c>
      <c r="K13" s="20">
        <v>11827.176184122583</v>
      </c>
      <c r="L13" s="9">
        <v>334.01942351397497</v>
      </c>
      <c r="M13" s="9">
        <v>126.93038297393875</v>
      </c>
      <c r="N13" s="9">
        <v>364.48271542772028</v>
      </c>
      <c r="O13" s="21">
        <v>0.38000898761693763</v>
      </c>
      <c r="P13" s="9">
        <v>26.861059433747076</v>
      </c>
      <c r="Q13" s="9">
        <v>35.066657224212896</v>
      </c>
      <c r="R13" s="9">
        <v>0.26861059433747086</v>
      </c>
      <c r="S13" s="48"/>
      <c r="T13" s="49"/>
      <c r="U13" s="50"/>
      <c r="V13"/>
      <c r="W13"/>
      <c r="X13" s="51"/>
      <c r="Y13" s="51"/>
      <c r="Z13" s="51"/>
    </row>
    <row r="14" spans="1:27" s="2" customFormat="1">
      <c r="A14" s="6">
        <v>5433</v>
      </c>
      <c r="B14" s="2" t="s">
        <v>50</v>
      </c>
      <c r="C14" s="7">
        <v>1.5620087734217812E-8</v>
      </c>
      <c r="D14" s="7">
        <v>1.5620087734217812E-10</v>
      </c>
      <c r="E14" s="8">
        <v>4.8089136775728383</v>
      </c>
      <c r="F14" s="8">
        <v>2.0932043355030556</v>
      </c>
      <c r="G14" s="8">
        <v>0.878</v>
      </c>
      <c r="H14" s="18">
        <v>95.2</v>
      </c>
      <c r="I14" s="19">
        <v>36.909999999999997</v>
      </c>
      <c r="J14" s="20">
        <v>423193.92398314312</v>
      </c>
      <c r="K14" s="20">
        <v>4231.9392398314312</v>
      </c>
      <c r="L14" s="9">
        <v>130.28755561020967</v>
      </c>
      <c r="M14" s="9">
        <v>56.711035911759843</v>
      </c>
      <c r="N14" s="9">
        <v>143.89820422903202</v>
      </c>
      <c r="O14" s="21">
        <v>0.43527592214122268</v>
      </c>
      <c r="P14" s="9">
        <v>24.349073341540652</v>
      </c>
      <c r="Q14" s="9">
        <v>27.732429773964295</v>
      </c>
      <c r="R14" s="9">
        <v>0.24349073341540667</v>
      </c>
      <c r="S14" s="48"/>
      <c r="T14" s="49"/>
      <c r="U14" s="50"/>
      <c r="V14"/>
      <c r="W14"/>
      <c r="X14" s="51"/>
      <c r="Y14" s="51"/>
      <c r="Z14" s="51"/>
    </row>
    <row r="15" spans="1:27" s="2" customFormat="1">
      <c r="A15" s="6">
        <v>5467</v>
      </c>
      <c r="B15" s="2" t="s">
        <v>51</v>
      </c>
      <c r="C15" s="7">
        <v>5.4092212851898432E-9</v>
      </c>
      <c r="D15" s="7">
        <v>5.4092212851898431E-11</v>
      </c>
      <c r="E15" s="8">
        <v>1.9030015610030566</v>
      </c>
      <c r="F15" s="8">
        <v>0.52616926235469952</v>
      </c>
      <c r="G15" s="8">
        <v>0.77900000000000003</v>
      </c>
      <c r="H15" s="18">
        <v>51.4</v>
      </c>
      <c r="I15" s="19">
        <v>5.2</v>
      </c>
      <c r="J15" s="20">
        <v>1040234.8625365082</v>
      </c>
      <c r="K15" s="20">
        <v>10402.348625365083</v>
      </c>
      <c r="L15" s="9">
        <v>365.96183865443396</v>
      </c>
      <c r="M15" s="9">
        <v>101.18639660667299</v>
      </c>
      <c r="N15" s="9">
        <v>390.24657384003547</v>
      </c>
      <c r="O15" s="21">
        <v>0.27649439345565224</v>
      </c>
      <c r="P15" s="9">
        <v>22.057554814341966</v>
      </c>
      <c r="Q15" s="9">
        <v>28.315217990169405</v>
      </c>
      <c r="R15" s="9">
        <v>0.22057554814341973</v>
      </c>
      <c r="S15"/>
      <c r="T15" s="49"/>
      <c r="U15" s="50"/>
      <c r="V15"/>
      <c r="W15"/>
      <c r="X15" s="51"/>
      <c r="Y15" s="51"/>
      <c r="Z15" s="51"/>
    </row>
    <row r="16" spans="1:27" s="2" customFormat="1">
      <c r="A16" s="6">
        <v>5475</v>
      </c>
      <c r="B16" s="2" t="s">
        <v>52</v>
      </c>
      <c r="C16" s="7">
        <v>6.6268560248160387E-9</v>
      </c>
      <c r="D16" s="7">
        <v>6.6268560248160391E-11</v>
      </c>
      <c r="E16" s="8">
        <v>2.2430330193047419</v>
      </c>
      <c r="F16" s="8">
        <v>0.89132573820057281</v>
      </c>
      <c r="G16" s="8">
        <v>0.79800000000000004</v>
      </c>
      <c r="H16" s="18">
        <v>56.4</v>
      </c>
      <c r="I16" s="19">
        <v>6.86</v>
      </c>
      <c r="J16" s="20">
        <v>966013.99778659455</v>
      </c>
      <c r="K16" s="20">
        <v>9660.1399778659452</v>
      </c>
      <c r="L16" s="9">
        <v>326.97274333888367</v>
      </c>
      <c r="M16" s="9">
        <v>129.93086562690564</v>
      </c>
      <c r="N16" s="9">
        <v>358.15615108934105</v>
      </c>
      <c r="O16" s="21">
        <v>0.39737521941467058</v>
      </c>
      <c r="P16" s="9">
        <v>22.328274517380152</v>
      </c>
      <c r="Q16" s="9">
        <v>27.980293881428761</v>
      </c>
      <c r="R16" s="9">
        <v>0.22328274517380156</v>
      </c>
      <c r="S16"/>
      <c r="T16" s="49"/>
      <c r="U16" s="50"/>
      <c r="V16"/>
      <c r="W16"/>
      <c r="X16" s="51"/>
      <c r="Y16" s="51"/>
      <c r="Z16" s="51"/>
    </row>
    <row r="17" spans="1:26" s="2" customFormat="1">
      <c r="A17" s="6">
        <v>5479</v>
      </c>
      <c r="B17" s="2" t="s">
        <v>53</v>
      </c>
      <c r="C17" s="7">
        <v>3.3545278900843363E-9</v>
      </c>
      <c r="D17" s="7">
        <v>3.3545278900843364E-11</v>
      </c>
      <c r="E17" s="8">
        <v>1.1410720225904458</v>
      </c>
      <c r="F17" s="8">
        <v>0.47267960112355556</v>
      </c>
      <c r="G17" s="8">
        <v>0.78600000000000003</v>
      </c>
      <c r="H17" s="18">
        <v>53.3</v>
      </c>
      <c r="I17" s="19">
        <v>5.58</v>
      </c>
      <c r="J17" s="20">
        <v>601169.87277497072</v>
      </c>
      <c r="K17" s="20">
        <v>6011.6987277497074</v>
      </c>
      <c r="L17" s="9">
        <v>204.49319401262468</v>
      </c>
      <c r="M17" s="9">
        <v>84.709605936121065</v>
      </c>
      <c r="N17" s="9">
        <v>224.82349943729375</v>
      </c>
      <c r="O17" s="21">
        <v>0.41424168831208824</v>
      </c>
      <c r="P17" s="9">
        <v>22.137262043869608</v>
      </c>
      <c r="Q17" s="9">
        <v>28.164455526551663</v>
      </c>
      <c r="R17" s="9">
        <v>0.22137262043869613</v>
      </c>
      <c r="S17"/>
      <c r="T17" s="49"/>
      <c r="U17" s="50"/>
      <c r="V17"/>
      <c r="W17"/>
      <c r="X17" s="51"/>
      <c r="Y17" s="51"/>
      <c r="Z17" s="51"/>
    </row>
    <row r="18" spans="1:26" s="2" customFormat="1">
      <c r="A18" s="6">
        <v>5482</v>
      </c>
      <c r="B18" s="2" t="s">
        <v>54</v>
      </c>
      <c r="C18" s="7">
        <v>5.9572894399512284E-9</v>
      </c>
      <c r="D18" s="7">
        <v>5.9572894399512284E-11</v>
      </c>
      <c r="E18" s="8">
        <v>2.0089376430953383</v>
      </c>
      <c r="F18" s="8">
        <v>0.9870817188159382</v>
      </c>
      <c r="G18" s="8">
        <v>0.78400000000000003</v>
      </c>
      <c r="H18" s="18">
        <v>52.2</v>
      </c>
      <c r="I18" s="19">
        <v>6.62</v>
      </c>
      <c r="J18" s="20">
        <v>899892.6646452006</v>
      </c>
      <c r="K18" s="20">
        <v>8998.926646452006</v>
      </c>
      <c r="L18" s="9">
        <v>303.4649007696886</v>
      </c>
      <c r="M18" s="9">
        <v>149.10599982113871</v>
      </c>
      <c r="N18" s="9">
        <v>339.25034072676186</v>
      </c>
      <c r="O18" s="21">
        <v>0.49134512572279687</v>
      </c>
      <c r="P18" s="9">
        <v>21.965820396070253</v>
      </c>
      <c r="Q18" s="9">
        <v>28.017628056212057</v>
      </c>
      <c r="R18" s="9">
        <v>0.21965820396070257</v>
      </c>
      <c r="S18"/>
      <c r="T18" s="49"/>
      <c r="U18" s="50"/>
      <c r="V18"/>
      <c r="W18"/>
      <c r="X18" s="51"/>
      <c r="Y18" s="51"/>
      <c r="Z18" s="51"/>
    </row>
    <row r="19" spans="1:26" s="2" customFormat="1">
      <c r="A19" s="6">
        <v>5491</v>
      </c>
      <c r="B19" s="2" t="s">
        <v>14</v>
      </c>
      <c r="C19" s="7">
        <v>4.509019600485874E-9</v>
      </c>
      <c r="D19" s="7">
        <v>4.5090196004858742E-11</v>
      </c>
      <c r="E19" s="8">
        <v>1.6798915858442112</v>
      </c>
      <c r="F19" s="8">
        <v>0.70614483284679452</v>
      </c>
      <c r="G19" s="8">
        <v>0.77</v>
      </c>
      <c r="H19" s="18">
        <v>49</v>
      </c>
      <c r="I19" s="19">
        <v>4.2</v>
      </c>
      <c r="J19" s="20">
        <v>1073576.0953537796</v>
      </c>
      <c r="K19" s="20">
        <v>10735.760953537796</v>
      </c>
      <c r="L19" s="9">
        <v>399.97418710576454</v>
      </c>
      <c r="M19" s="9">
        <v>168.12972210637963</v>
      </c>
      <c r="N19" s="9">
        <v>440.32532041129565</v>
      </c>
      <c r="O19" s="21">
        <v>0.42035143148355564</v>
      </c>
      <c r="P19" s="9">
        <v>20.18535132275953</v>
      </c>
      <c r="Q19" s="9">
        <v>26.21474197760978</v>
      </c>
      <c r="R19" s="9">
        <v>0.2018535132275954</v>
      </c>
      <c r="S19"/>
      <c r="T19" s="49"/>
      <c r="U19" s="50"/>
      <c r="V19"/>
      <c r="W19"/>
      <c r="X19" s="51"/>
      <c r="Y19" s="51"/>
      <c r="Z19" s="51"/>
    </row>
    <row r="20" spans="1:26" s="2" customFormat="1">
      <c r="A20" s="6">
        <v>5496</v>
      </c>
      <c r="B20" s="2" t="s">
        <v>15</v>
      </c>
      <c r="C20" s="7">
        <v>6.2013917921108034E-9</v>
      </c>
      <c r="D20" s="7">
        <v>6.2013917921108038E-11</v>
      </c>
      <c r="E20" s="8">
        <v>2.2142430004165163</v>
      </c>
      <c r="F20" s="8">
        <v>0.85308859766487377</v>
      </c>
      <c r="G20" s="8">
        <v>0.77400000000000002</v>
      </c>
      <c r="H20" s="18">
        <v>50.1</v>
      </c>
      <c r="I20" s="19">
        <v>4.63</v>
      </c>
      <c r="J20" s="20">
        <v>1339393.4756178842</v>
      </c>
      <c r="K20" s="20">
        <v>13393.934756178842</v>
      </c>
      <c r="L20" s="9">
        <v>478.23822903164506</v>
      </c>
      <c r="M20" s="9">
        <v>184.25239690386044</v>
      </c>
      <c r="N20" s="9">
        <v>522.45880428857151</v>
      </c>
      <c r="O20" s="21">
        <v>0.38527325027307352</v>
      </c>
      <c r="P20" s="9">
        <v>21.221827482310879</v>
      </c>
      <c r="Q20" s="9">
        <v>27.418381760091574</v>
      </c>
      <c r="R20" s="9">
        <v>0.21221827482310884</v>
      </c>
      <c r="S20"/>
      <c r="T20" s="49"/>
      <c r="U20" s="50"/>
      <c r="V20"/>
      <c r="W20"/>
      <c r="X20" s="51"/>
      <c r="Y20" s="51"/>
      <c r="Z20" s="51"/>
    </row>
    <row r="21" spans="1:26" s="2" customFormat="1">
      <c r="A21" s="6">
        <v>583</v>
      </c>
      <c r="B21" s="2" t="s">
        <v>16</v>
      </c>
      <c r="C21" s="7">
        <v>5.3018024508773767E-8</v>
      </c>
      <c r="D21" s="7">
        <v>5.3018024508773768E-10</v>
      </c>
      <c r="E21" s="8">
        <v>23.360467165264513</v>
      </c>
      <c r="F21" s="8">
        <v>8.133256786418178</v>
      </c>
      <c r="G21" s="8">
        <v>0.88900000000000001</v>
      </c>
      <c r="H21" s="18">
        <v>105.7</v>
      </c>
      <c r="I21" s="19">
        <v>44.95</v>
      </c>
      <c r="J21" s="20">
        <v>1179488.8656011962</v>
      </c>
      <c r="K21" s="20">
        <v>11794.888656011963</v>
      </c>
      <c r="L21" s="9">
        <v>519.69893582345958</v>
      </c>
      <c r="M21" s="9">
        <v>180.94008423622196</v>
      </c>
      <c r="N21" s="9">
        <v>563.12455604015281</v>
      </c>
      <c r="O21" s="21">
        <v>0.34816327639679223</v>
      </c>
      <c r="P21" s="9">
        <v>17.336513962873951</v>
      </c>
      <c r="Q21" s="9">
        <f>P21/G21</f>
        <v>19.501140565662489</v>
      </c>
      <c r="R21" s="9">
        <v>0.17336513962874001</v>
      </c>
      <c r="U21" s="21"/>
    </row>
    <row r="22" spans="1:26" s="2" customFormat="1">
      <c r="A22" s="6">
        <v>587</v>
      </c>
      <c r="B22" s="2" t="s">
        <v>17</v>
      </c>
      <c r="C22" s="7">
        <v>2.3313850080328646E-8</v>
      </c>
      <c r="D22" s="7">
        <v>2.3313850080328644E-10</v>
      </c>
      <c r="E22" s="8">
        <v>7.4181383394155951</v>
      </c>
      <c r="F22" s="8">
        <v>4.3793552709765109</v>
      </c>
      <c r="G22" s="8">
        <v>0.85399999999999998</v>
      </c>
      <c r="H22" s="18">
        <v>79.3</v>
      </c>
      <c r="I22" s="19">
        <v>17.68</v>
      </c>
      <c r="J22" s="20">
        <v>1318656.6787516202</v>
      </c>
      <c r="K22" s="20">
        <v>13186.566787516203</v>
      </c>
      <c r="L22" s="9">
        <v>419.57796037418524</v>
      </c>
      <c r="M22" s="9">
        <v>247.70108998735921</v>
      </c>
      <c r="N22" s="9">
        <v>479.02622197115147</v>
      </c>
      <c r="O22" s="21">
        <v>0.59035772462036873</v>
      </c>
      <c r="P22" s="9">
        <v>22.802570305208874</v>
      </c>
      <c r="Q22" s="9">
        <v>26.700901996731705</v>
      </c>
      <c r="R22" s="9">
        <v>0.22802570305208897</v>
      </c>
      <c r="S22"/>
      <c r="T22" s="49"/>
      <c r="U22" s="50"/>
      <c r="V22"/>
      <c r="W22"/>
      <c r="X22" s="51"/>
      <c r="Y22" s="51"/>
      <c r="Z22" s="51"/>
    </row>
    <row r="23" spans="1:26" s="2" customFormat="1">
      <c r="A23" s="6">
        <v>589</v>
      </c>
      <c r="B23" s="2" t="s">
        <v>18</v>
      </c>
      <c r="C23" s="7">
        <v>1.0341514849510295E-8</v>
      </c>
      <c r="D23" s="7">
        <v>1.0341514849510295E-10</v>
      </c>
      <c r="E23" s="8">
        <v>3.27835528670794</v>
      </c>
      <c r="F23" s="8">
        <v>3.3523779046498334</v>
      </c>
      <c r="G23" s="8">
        <v>0.79900000000000004</v>
      </c>
      <c r="H23" s="18">
        <v>56.7</v>
      </c>
      <c r="I23" s="19">
        <v>7.07</v>
      </c>
      <c r="J23" s="20">
        <v>1462731.9447680758</v>
      </c>
      <c r="K23" s="20">
        <v>14627.319447680758</v>
      </c>
      <c r="L23" s="9">
        <v>463.69947478188681</v>
      </c>
      <c r="M23" s="9">
        <v>474.16943488682222</v>
      </c>
      <c r="N23" s="9">
        <v>577.50013915472414</v>
      </c>
      <c r="O23" s="21">
        <v>1.0225791933662642</v>
      </c>
      <c r="P23" s="9">
        <v>21.006360765154511</v>
      </c>
      <c r="Q23" s="9">
        <v>26.290814474536308</v>
      </c>
      <c r="R23" s="9">
        <v>0.21006360765154522</v>
      </c>
      <c r="S23"/>
      <c r="T23" s="49"/>
      <c r="U23" s="50"/>
      <c r="V23"/>
      <c r="W23"/>
      <c r="X23" s="51"/>
      <c r="Y23" s="51"/>
      <c r="Z23" s="51"/>
    </row>
    <row r="24" spans="1:26" s="2" customFormat="1">
      <c r="A24" s="6">
        <v>593</v>
      </c>
      <c r="B24" s="2" t="s">
        <v>19</v>
      </c>
      <c r="C24" s="7">
        <v>2.6079267687800223E-9</v>
      </c>
      <c r="D24" s="7">
        <v>2.6079267687800223E-11</v>
      </c>
      <c r="E24" s="8">
        <v>0.96950823941656816</v>
      </c>
      <c r="F24" s="8">
        <v>0.41554880974451591</v>
      </c>
      <c r="G24" s="8">
        <v>0.75700000000000001</v>
      </c>
      <c r="H24" s="18">
        <v>43.3</v>
      </c>
      <c r="I24" s="19">
        <v>4.1399999999999997</v>
      </c>
      <c r="J24" s="20">
        <v>629934.00212077843</v>
      </c>
      <c r="K24" s="20">
        <v>6299.340021207784</v>
      </c>
      <c r="L24" s="9">
        <v>234.18073415859138</v>
      </c>
      <c r="M24" s="9">
        <v>100.37410863394106</v>
      </c>
      <c r="N24" s="9">
        <v>258.27052023073725</v>
      </c>
      <c r="O24" s="21">
        <v>0.42861813118224285</v>
      </c>
      <c r="P24" s="9">
        <v>20.193385673748974</v>
      </c>
      <c r="Q24" s="9">
        <v>26.6755425016499</v>
      </c>
      <c r="R24" s="9">
        <v>0.20193385673748973</v>
      </c>
      <c r="S24"/>
      <c r="T24" s="49"/>
      <c r="U24" s="50"/>
      <c r="V24"/>
      <c r="W24"/>
      <c r="X24" s="51"/>
      <c r="Y24" s="51"/>
      <c r="Z24" s="51"/>
    </row>
    <row r="25" spans="1:26" s="2" customFormat="1">
      <c r="A25" s="6">
        <v>595</v>
      </c>
      <c r="B25" s="2" t="s">
        <v>20</v>
      </c>
      <c r="C25" s="7">
        <v>3.4919149806350018E-9</v>
      </c>
      <c r="D25" s="7">
        <v>3.4919149806350021E-11</v>
      </c>
      <c r="E25" s="8">
        <v>1.279462107410624</v>
      </c>
      <c r="F25" s="8">
        <v>0.80011875949532874</v>
      </c>
      <c r="G25" s="8">
        <v>0.77700000000000002</v>
      </c>
      <c r="H25" s="18">
        <v>51.1</v>
      </c>
      <c r="I25" s="19">
        <v>4.83</v>
      </c>
      <c r="J25" s="20">
        <v>722963.76410662569</v>
      </c>
      <c r="K25" s="20">
        <v>7229.6376410662569</v>
      </c>
      <c r="L25" s="9">
        <v>264.89898704153705</v>
      </c>
      <c r="M25" s="9">
        <v>165.65605786652768</v>
      </c>
      <c r="N25" s="9">
        <v>304.65644092950367</v>
      </c>
      <c r="O25" s="21">
        <v>0.62535557314363099</v>
      </c>
      <c r="P25" s="9">
        <v>19.659102451959058</v>
      </c>
      <c r="Q25" s="9">
        <v>25.301290156961464</v>
      </c>
      <c r="R25" s="9">
        <v>0.19659102451959062</v>
      </c>
      <c r="S25"/>
      <c r="T25" s="49"/>
      <c r="U25" s="50"/>
      <c r="V25"/>
      <c r="W25"/>
      <c r="X25" s="51"/>
      <c r="Y25" s="51"/>
      <c r="Z25" s="51"/>
    </row>
    <row r="26" spans="1:26" s="2" customFormat="1">
      <c r="A26" s="6">
        <v>597</v>
      </c>
      <c r="B26" s="2" t="s">
        <v>21</v>
      </c>
      <c r="C26" s="7">
        <v>8.5794915761469912E-9</v>
      </c>
      <c r="D26" s="7">
        <v>8.579491576146991E-11</v>
      </c>
      <c r="E26" s="8">
        <v>2.9611008680918394</v>
      </c>
      <c r="F26" s="8">
        <v>2.1077076885135964</v>
      </c>
      <c r="G26" s="8">
        <v>0.82399999999999995</v>
      </c>
      <c r="H26" s="18">
        <v>65.8</v>
      </c>
      <c r="I26" s="19">
        <v>9.31</v>
      </c>
      <c r="J26" s="20">
        <v>921535.07799645432</v>
      </c>
      <c r="K26" s="20">
        <v>9215.3507799645431</v>
      </c>
      <c r="L26" s="9">
        <v>318.05594716346286</v>
      </c>
      <c r="M26" s="9">
        <v>226.39180327750765</v>
      </c>
      <c r="N26" s="9">
        <v>372.38997995006468</v>
      </c>
      <c r="O26" s="21">
        <v>0.71179867974974542</v>
      </c>
      <c r="P26" s="9">
        <v>20.506078608012707</v>
      </c>
      <c r="Q26" s="9">
        <v>24.886017728170764</v>
      </c>
      <c r="R26" s="9">
        <v>0.20506078608012721</v>
      </c>
      <c r="S26"/>
      <c r="T26" s="49"/>
      <c r="U26" s="50"/>
      <c r="V26"/>
      <c r="W26"/>
      <c r="X26" s="51"/>
      <c r="Y26" s="51"/>
      <c r="Z26" s="51"/>
    </row>
    <row r="27" spans="1:26" s="2" customFormat="1">
      <c r="A27" s="6">
        <v>599</v>
      </c>
      <c r="B27" s="2" t="s">
        <v>22</v>
      </c>
      <c r="C27" s="7">
        <v>1.8058396790827251E-8</v>
      </c>
      <c r="D27" s="7">
        <v>1.8058396790827252E-10</v>
      </c>
      <c r="E27" s="8">
        <v>5.0752740596553334</v>
      </c>
      <c r="F27" s="8">
        <v>3.941168692365455</v>
      </c>
      <c r="G27" s="8">
        <v>0.877</v>
      </c>
      <c r="H27" s="18">
        <v>95.1</v>
      </c>
      <c r="I27" s="19">
        <v>36.64</v>
      </c>
      <c r="J27" s="20">
        <v>492860.17442214116</v>
      </c>
      <c r="K27" s="20">
        <v>4928.6017442214115</v>
      </c>
      <c r="L27" s="9">
        <v>138.51730512159753</v>
      </c>
      <c r="M27" s="9">
        <v>107.56464771739779</v>
      </c>
      <c r="N27" s="9">
        <v>164.33282057377301</v>
      </c>
      <c r="O27" s="21">
        <v>0.77654302921192464</v>
      </c>
      <c r="P27" s="9">
        <v>24.857011749917479</v>
      </c>
      <c r="Q27" s="9">
        <v>28.343228905265086</v>
      </c>
      <c r="R27" s="9">
        <v>0.24857011749917499</v>
      </c>
      <c r="S27"/>
      <c r="T27" s="49"/>
      <c r="U27" s="50"/>
      <c r="V27"/>
      <c r="W27"/>
      <c r="X27" s="51"/>
      <c r="Y27" s="51"/>
      <c r="Z27" s="51"/>
    </row>
    <row r="28" spans="1:26" s="2" customFormat="1">
      <c r="A28" s="6">
        <v>601</v>
      </c>
      <c r="B28" s="2" t="s">
        <v>23</v>
      </c>
      <c r="C28" s="7">
        <v>6.1362439914665206E-9</v>
      </c>
      <c r="D28" s="7">
        <v>6.1362439914665213E-11</v>
      </c>
      <c r="E28" s="8">
        <v>2.1774017472636791</v>
      </c>
      <c r="F28" s="8">
        <v>0.96278781375768618</v>
      </c>
      <c r="G28" s="8">
        <v>0.80700000000000005</v>
      </c>
      <c r="H28" s="18">
        <v>59.7</v>
      </c>
      <c r="I28" s="19">
        <v>6.77</v>
      </c>
      <c r="J28" s="20">
        <v>906387.59105857031</v>
      </c>
      <c r="K28" s="20">
        <v>9063.8759105857025</v>
      </c>
      <c r="L28" s="9">
        <v>321.62507345106047</v>
      </c>
      <c r="M28" s="9">
        <v>142.21385727587685</v>
      </c>
      <c r="N28" s="9">
        <v>355.75639919727092</v>
      </c>
      <c r="O28" s="21">
        <v>0.44217279377478819</v>
      </c>
      <c r="P28" s="9">
        <v>21.094507587917843</v>
      </c>
      <c r="Q28" s="9">
        <v>26.139414607085307</v>
      </c>
      <c r="R28" s="9">
        <v>0.21094507587917849</v>
      </c>
      <c r="S28"/>
      <c r="T28" s="49"/>
      <c r="U28" s="50"/>
      <c r="V28"/>
      <c r="W28"/>
      <c r="X28" s="51"/>
      <c r="Y28" s="51"/>
      <c r="Z28" s="51"/>
    </row>
    <row r="29" spans="1:26" s="2" customFormat="1">
      <c r="A29" s="6">
        <v>608</v>
      </c>
      <c r="B29" s="2" t="s">
        <v>24</v>
      </c>
      <c r="C29" s="7">
        <v>1.7600022754092157E-8</v>
      </c>
      <c r="D29" s="7">
        <v>1.7600022754092157E-10</v>
      </c>
      <c r="E29" s="8">
        <v>5.9901303332012032</v>
      </c>
      <c r="F29" s="8">
        <v>4.0210748075041094</v>
      </c>
      <c r="G29" s="8">
        <v>0.873</v>
      </c>
      <c r="H29" s="18">
        <v>92</v>
      </c>
      <c r="I29" s="19">
        <v>28.47</v>
      </c>
      <c r="J29" s="20">
        <v>618195.39002782432</v>
      </c>
      <c r="K29" s="20">
        <v>6181.9539002782431</v>
      </c>
      <c r="L29" s="9">
        <v>210.40148694068154</v>
      </c>
      <c r="M29" s="9">
        <v>141.2390167721851</v>
      </c>
      <c r="N29" s="9">
        <v>244.29885096600594</v>
      </c>
      <c r="O29" s="21">
        <v>0.67128335842989828</v>
      </c>
      <c r="P29" s="9">
        <v>20.966282704670128</v>
      </c>
      <c r="Q29" s="9">
        <v>24.016360486449173</v>
      </c>
      <c r="R29" s="9">
        <v>0.20966282704670147</v>
      </c>
      <c r="S29"/>
      <c r="T29" s="49"/>
      <c r="U29" s="50"/>
      <c r="V29"/>
      <c r="W29"/>
      <c r="X29" s="51"/>
      <c r="Y29" s="51"/>
      <c r="Z29" s="51"/>
    </row>
    <row r="30" spans="1:26" s="2" customFormat="1">
      <c r="A30" s="6">
        <v>614</v>
      </c>
      <c r="B30" s="2" t="s">
        <v>25</v>
      </c>
      <c r="C30" s="7">
        <v>6.3077826210447622E-9</v>
      </c>
      <c r="D30" s="7">
        <v>6.3077826210447623E-11</v>
      </c>
      <c r="E30" s="8">
        <v>2.4220151977101203</v>
      </c>
      <c r="F30" s="8">
        <v>1.1821228493870104</v>
      </c>
      <c r="G30" s="8">
        <v>0.75700000000000001</v>
      </c>
      <c r="H30" s="18">
        <v>46.7</v>
      </c>
      <c r="I30" s="19">
        <v>3.75</v>
      </c>
      <c r="J30" s="20">
        <v>1682075.3656119367</v>
      </c>
      <c r="K30" s="20">
        <v>16820.753656119366</v>
      </c>
      <c r="L30" s="9">
        <v>645.87071938936549</v>
      </c>
      <c r="M30" s="9">
        <v>315.2327598365361</v>
      </c>
      <c r="N30" s="9">
        <v>721.52658175013414</v>
      </c>
      <c r="O30" s="21">
        <v>0.48807408413648329</v>
      </c>
      <c r="P30" s="9">
        <v>19.304812549348423</v>
      </c>
      <c r="Q30" s="9">
        <v>25.501733882890914</v>
      </c>
      <c r="R30" s="9">
        <v>0.19304812549348427</v>
      </c>
      <c r="S30"/>
      <c r="T30" s="49"/>
      <c r="U30" s="50"/>
      <c r="V30"/>
      <c r="W30"/>
      <c r="X30" s="51"/>
      <c r="Y30" s="51"/>
      <c r="Z30" s="51"/>
    </row>
    <row r="31" spans="1:26" s="2" customFormat="1">
      <c r="A31" s="6">
        <v>631</v>
      </c>
      <c r="B31" s="2" t="s">
        <v>26</v>
      </c>
      <c r="C31" s="7">
        <v>3.8291710329870858E-9</v>
      </c>
      <c r="D31" s="7">
        <v>3.8291710329870862E-11</v>
      </c>
      <c r="E31" s="8">
        <v>1.564582352194404</v>
      </c>
      <c r="F31" s="8">
        <v>0.54910941479524733</v>
      </c>
      <c r="G31" s="8">
        <v>0.747</v>
      </c>
      <c r="H31" s="18">
        <v>44.6</v>
      </c>
      <c r="I31" s="19">
        <v>3.36</v>
      </c>
      <c r="J31" s="20">
        <v>1139634.2360080616</v>
      </c>
      <c r="K31" s="20">
        <v>11396.342360080616</v>
      </c>
      <c r="L31" s="9">
        <v>465.64950958166787</v>
      </c>
      <c r="M31" s="9">
        <v>163.4254210700141</v>
      </c>
      <c r="N31" s="9">
        <v>504.87161063847122</v>
      </c>
      <c r="O31" s="21">
        <v>0.35096229612017177</v>
      </c>
      <c r="P31" s="9">
        <v>18.683621229839289</v>
      </c>
      <c r="Q31" s="9">
        <v>25.011541137669731</v>
      </c>
      <c r="R31" s="9">
        <v>0.18683621229839295</v>
      </c>
      <c r="S31"/>
      <c r="T31" s="49"/>
      <c r="U31" s="50"/>
      <c r="V31"/>
      <c r="W31"/>
      <c r="X31" s="51"/>
      <c r="Y31" s="51"/>
      <c r="Z31" s="51"/>
    </row>
    <row r="32" spans="1:26" s="2" customFormat="1">
      <c r="A32" s="6">
        <v>642</v>
      </c>
      <c r="B32" s="2" t="s">
        <v>27</v>
      </c>
      <c r="C32" s="7">
        <v>1.0489028572842029E-8</v>
      </c>
      <c r="D32" s="7">
        <v>1.0489028572842029E-10</v>
      </c>
      <c r="E32" s="8">
        <v>4.0785350934001361</v>
      </c>
      <c r="F32" s="8">
        <v>2.0499334840007055</v>
      </c>
      <c r="G32" s="8">
        <v>0.747</v>
      </c>
      <c r="H32" s="18">
        <v>44.6</v>
      </c>
      <c r="I32" s="19">
        <v>3.36</v>
      </c>
      <c r="J32" s="20">
        <v>3121734.6942982231</v>
      </c>
      <c r="K32" s="20">
        <v>31217.346942982233</v>
      </c>
      <c r="L32" s="9">
        <v>1213.8497301786119</v>
      </c>
      <c r="M32" s="9">
        <v>610.09925119068623</v>
      </c>
      <c r="N32" s="9">
        <v>1360.2735504643765</v>
      </c>
      <c r="O32" s="21">
        <v>0.50261513927338697</v>
      </c>
      <c r="P32" s="9">
        <v>19.004757097860058</v>
      </c>
      <c r="Q32" s="9">
        <v>25.441441898072366</v>
      </c>
      <c r="R32" s="9">
        <v>0.1900475709786007</v>
      </c>
      <c r="S32"/>
      <c r="T32" s="49"/>
      <c r="U32" s="50"/>
      <c r="V32"/>
      <c r="W32"/>
      <c r="X32" s="51"/>
      <c r="Y32" s="51"/>
      <c r="Z32" s="51"/>
    </row>
    <row r="33" spans="1:26" s="2" customFormat="1">
      <c r="A33" s="6">
        <v>2225</v>
      </c>
      <c r="B33" s="2" t="s">
        <v>28</v>
      </c>
      <c r="C33" s="7">
        <v>1.4916293678770782E-8</v>
      </c>
      <c r="D33" s="7">
        <v>1.4916293678770783E-10</v>
      </c>
      <c r="E33" s="8">
        <v>4.815057478383757</v>
      </c>
      <c r="F33" s="8">
        <v>5.0659319810773313</v>
      </c>
      <c r="G33" s="8">
        <v>0.8</v>
      </c>
      <c r="H33" s="18">
        <v>1</v>
      </c>
      <c r="I33" s="19">
        <v>1</v>
      </c>
      <c r="J33" s="20">
        <v>14916293.678770782</v>
      </c>
      <c r="K33" s="20">
        <v>149162.93678770782</v>
      </c>
      <c r="L33" s="9">
        <v>4815.0574783837574</v>
      </c>
      <c r="M33" s="9">
        <v>5065.9319810773313</v>
      </c>
      <c r="N33" s="9">
        <v>6030.881153842317</v>
      </c>
      <c r="O33" s="21">
        <v>1.0521020784943536</v>
      </c>
      <c r="P33" s="9">
        <v>20.514037425642602</v>
      </c>
      <c r="Q33" s="9">
        <v>25.642546782053252</v>
      </c>
      <c r="R33" s="9">
        <v>0.20514037425642617</v>
      </c>
      <c r="S33"/>
      <c r="T33" s="49"/>
      <c r="U33" s="50"/>
      <c r="V33"/>
      <c r="W33"/>
      <c r="X33" s="51"/>
      <c r="Y33" s="51"/>
      <c r="Z33" s="51"/>
    </row>
    <row r="34" spans="1:26" s="2" customFormat="1">
      <c r="A34" s="6">
        <v>2240</v>
      </c>
      <c r="B34" s="2" t="s">
        <v>29</v>
      </c>
      <c r="C34" s="7">
        <v>5.9013398618123908E-9</v>
      </c>
      <c r="D34" s="7">
        <v>5.9013398618123904E-11</v>
      </c>
      <c r="E34" s="8">
        <v>2.0256186234999087</v>
      </c>
      <c r="F34" s="8">
        <v>1.0726152912084401</v>
      </c>
      <c r="G34" s="8">
        <v>0.83</v>
      </c>
      <c r="H34" s="18">
        <v>59.9</v>
      </c>
      <c r="I34" s="19">
        <v>7.74</v>
      </c>
      <c r="J34" s="20">
        <v>762447.01057007629</v>
      </c>
      <c r="K34" s="20">
        <v>7624.4701057007633</v>
      </c>
      <c r="L34" s="9">
        <v>261.70783249352826</v>
      </c>
      <c r="M34" s="9">
        <v>138.58078697783463</v>
      </c>
      <c r="N34" s="9">
        <v>294.96722136820858</v>
      </c>
      <c r="O34" s="21">
        <v>0.52952479739505542</v>
      </c>
      <c r="P34" s="9">
        <v>21.407472127844262</v>
      </c>
      <c r="Q34" s="9">
        <v>25.792135093788268</v>
      </c>
      <c r="R34" s="9">
        <v>0.21407472127844268</v>
      </c>
      <c r="S34"/>
      <c r="T34" s="49"/>
      <c r="U34" s="50"/>
      <c r="V34"/>
      <c r="W34"/>
      <c r="X34" s="51"/>
      <c r="Y34" s="51"/>
      <c r="Z34" s="51"/>
    </row>
    <row r="35" spans="1:26" s="2" customFormat="1">
      <c r="A35" s="6">
        <v>2254</v>
      </c>
      <c r="B35" s="2" t="s">
        <v>55</v>
      </c>
      <c r="C35" s="7">
        <v>5.9603584339913422E-9</v>
      </c>
      <c r="D35" s="7">
        <v>5.9603584339913427E-11</v>
      </c>
      <c r="E35" s="8">
        <v>1.7380870292047252</v>
      </c>
      <c r="F35" s="8">
        <v>1.0410480274937539</v>
      </c>
      <c r="G35" s="8">
        <v>0.74</v>
      </c>
      <c r="H35" s="18">
        <v>43.6</v>
      </c>
      <c r="I35" s="19">
        <v>3.33</v>
      </c>
      <c r="J35" s="20">
        <v>1789897.4276250277</v>
      </c>
      <c r="K35" s="20">
        <v>17898.974276250279</v>
      </c>
      <c r="L35" s="9">
        <v>521.94805681823573</v>
      </c>
      <c r="M35" s="9">
        <v>312.62703528340955</v>
      </c>
      <c r="N35" s="9">
        <v>596.97854528625408</v>
      </c>
      <c r="O35" s="21">
        <v>0.59896196795743495</v>
      </c>
      <c r="P35" s="9">
        <v>24.836602426930575</v>
      </c>
      <c r="Q35" s="9">
        <v>33.562976252608884</v>
      </c>
      <c r="R35" s="9">
        <v>0.24836602426930582</v>
      </c>
      <c r="S35"/>
      <c r="T35" s="49"/>
      <c r="U35" s="50"/>
      <c r="V35"/>
      <c r="W35"/>
      <c r="X35" s="51"/>
      <c r="Y35" s="51"/>
      <c r="Z35" s="51"/>
    </row>
    <row r="36" spans="1:26" s="2" customFormat="1">
      <c r="A36" s="6">
        <v>2277</v>
      </c>
      <c r="B36" s="2" t="s">
        <v>56</v>
      </c>
      <c r="C36" s="7">
        <v>4.759937041671445E-9</v>
      </c>
      <c r="D36" s="7">
        <v>4.7599370416714452E-11</v>
      </c>
      <c r="E36" s="8">
        <v>1.5886016297475292</v>
      </c>
      <c r="F36" s="8">
        <v>0.65631239425955334</v>
      </c>
      <c r="G36" s="8">
        <v>0.80600000000000005</v>
      </c>
      <c r="H36" s="18">
        <v>51.7</v>
      </c>
      <c r="I36" s="19">
        <v>5.04</v>
      </c>
      <c r="J36" s="20">
        <v>944431.95271258836</v>
      </c>
      <c r="K36" s="20">
        <v>9444.3195271258846</v>
      </c>
      <c r="L36" s="9">
        <v>315.19873606101766</v>
      </c>
      <c r="M36" s="9">
        <v>130.22071314673678</v>
      </c>
      <c r="N36" s="9">
        <v>346.45170721623447</v>
      </c>
      <c r="O36" s="21">
        <v>0.41313843695594016</v>
      </c>
      <c r="P36" s="9">
        <v>22.568089069850711</v>
      </c>
      <c r="Q36" s="9">
        <v>28.000110508499638</v>
      </c>
      <c r="R36" s="9">
        <v>0.22568089069850719</v>
      </c>
      <c r="S36"/>
      <c r="T36" s="49"/>
      <c r="U36" s="50"/>
      <c r="V36"/>
      <c r="W36"/>
      <c r="X36" s="51"/>
      <c r="Y36" s="51"/>
      <c r="Z36" s="51"/>
    </row>
    <row r="37" spans="1:26" s="2" customFormat="1">
      <c r="A37" s="6">
        <v>2289</v>
      </c>
      <c r="B37" s="2" t="s">
        <v>30</v>
      </c>
      <c r="C37" s="7">
        <v>4.0849329130952625E-9</v>
      </c>
      <c r="D37" s="7">
        <v>4.0849329130952624E-11</v>
      </c>
      <c r="E37" s="8">
        <v>1.4149380190867311</v>
      </c>
      <c r="F37" s="8">
        <v>0.63122253348019997</v>
      </c>
      <c r="G37" s="8">
        <v>0.86599999999999999</v>
      </c>
      <c r="H37" s="18">
        <v>73.8</v>
      </c>
      <c r="I37" s="19">
        <v>13.58</v>
      </c>
      <c r="J37" s="20">
        <v>300805.07460200757</v>
      </c>
      <c r="K37" s="20">
        <v>3008.0507460200756</v>
      </c>
      <c r="L37" s="9">
        <v>104.19278491065766</v>
      </c>
      <c r="M37" s="9">
        <v>46.48177713403534</v>
      </c>
      <c r="N37" s="9">
        <v>115.34841142282615</v>
      </c>
      <c r="O37" s="21">
        <v>0.44611320422898898</v>
      </c>
      <c r="P37" s="9">
        <v>21.591721662771935</v>
      </c>
      <c r="Q37" s="9">
        <v>24.932703998581911</v>
      </c>
      <c r="R37" s="9">
        <v>0.21591721662771937</v>
      </c>
      <c r="S37"/>
      <c r="T37" s="49"/>
      <c r="U37" s="50"/>
      <c r="V37"/>
      <c r="W37"/>
      <c r="X37" s="51"/>
      <c r="Y37" s="51"/>
      <c r="Z37" s="51"/>
    </row>
    <row r="38" spans="1:26" s="2" customFormat="1">
      <c r="A38" s="6">
        <v>2295</v>
      </c>
      <c r="B38" s="2" t="s">
        <v>31</v>
      </c>
      <c r="C38" s="7">
        <v>6.2951136835162054E-9</v>
      </c>
      <c r="D38" s="7">
        <v>6.2951136835162062E-11</v>
      </c>
      <c r="E38" s="8">
        <v>1.7968412437031016</v>
      </c>
      <c r="F38" s="8">
        <v>1.9560103340416304</v>
      </c>
      <c r="G38" s="8">
        <v>0.82499999999999996</v>
      </c>
      <c r="H38" s="18">
        <v>56.9</v>
      </c>
      <c r="I38" s="19">
        <v>6.32</v>
      </c>
      <c r="J38" s="20">
        <v>996062.29169560212</v>
      </c>
      <c r="K38" s="20">
        <v>9960.6229169560211</v>
      </c>
      <c r="L38" s="9">
        <v>284.3103233707439</v>
      </c>
      <c r="M38" s="9">
        <v>309.49530601924528</v>
      </c>
      <c r="N38" s="9">
        <v>358.58919681536275</v>
      </c>
      <c r="O38" s="21">
        <v>1.0885827230960583</v>
      </c>
      <c r="P38" s="9">
        <v>23.040947620167174</v>
      </c>
      <c r="Q38" s="9">
        <v>27.928421357778394</v>
      </c>
      <c r="R38" s="9">
        <v>0.23040947620167179</v>
      </c>
      <c r="S38"/>
      <c r="T38" s="49"/>
      <c r="U38" s="50"/>
      <c r="V38"/>
      <c r="W38"/>
      <c r="X38" s="51"/>
      <c r="Y38" s="51"/>
      <c r="Z38" s="51"/>
    </row>
    <row r="39" spans="1:26" s="2" customFormat="1">
      <c r="A39" s="6">
        <v>2319</v>
      </c>
      <c r="B39" s="2" t="s">
        <v>57</v>
      </c>
      <c r="C39" s="7">
        <v>7.9281799052694327E-9</v>
      </c>
      <c r="D39" s="7">
        <v>7.9281799052694334E-11</v>
      </c>
      <c r="E39" s="8">
        <v>2.9317688866266716</v>
      </c>
      <c r="F39" s="8">
        <v>3.0893100920308507</v>
      </c>
      <c r="G39" s="8">
        <v>0.77400000000000002</v>
      </c>
      <c r="H39" s="18">
        <v>43.5</v>
      </c>
      <c r="I39" s="19">
        <v>2.84</v>
      </c>
      <c r="J39" s="20">
        <v>2791612.6427005045</v>
      </c>
      <c r="K39" s="20">
        <v>27916.126427005045</v>
      </c>
      <c r="L39" s="9">
        <v>1032.3129882488281</v>
      </c>
      <c r="M39" s="9">
        <v>1087.7852436728349</v>
      </c>
      <c r="N39" s="9">
        <v>1293.3814467303084</v>
      </c>
      <c r="O39" s="21">
        <v>1.0537358882969279</v>
      </c>
      <c r="P39" s="9">
        <v>17.90199055499999</v>
      </c>
      <c r="Q39" s="9">
        <v>23.12918676356588</v>
      </c>
      <c r="R39" s="9">
        <v>0.17901990555</v>
      </c>
      <c r="S39"/>
      <c r="T39" s="49"/>
      <c r="U39" s="50"/>
      <c r="V39"/>
      <c r="W39"/>
      <c r="X39" s="51"/>
      <c r="Y39" s="51"/>
      <c r="Z39" s="51"/>
    </row>
    <row r="40" spans="1:26" s="2" customFormat="1">
      <c r="A40" s="6">
        <v>2328</v>
      </c>
      <c r="B40" s="2" t="s">
        <v>58</v>
      </c>
      <c r="C40" s="7">
        <v>5.1987973928358266E-9</v>
      </c>
      <c r="D40" s="7">
        <v>5.1987973928358268E-11</v>
      </c>
      <c r="E40" s="8">
        <v>1.7612162028495917</v>
      </c>
      <c r="F40" s="8">
        <v>0.73018702098461385</v>
      </c>
      <c r="G40" s="8">
        <v>0.76500000000000001</v>
      </c>
      <c r="H40" s="18">
        <v>43.9</v>
      </c>
      <c r="I40" s="19">
        <v>3.75</v>
      </c>
      <c r="J40" s="20">
        <v>1386345.9714228872</v>
      </c>
      <c r="K40" s="20">
        <v>13863.459714228871</v>
      </c>
      <c r="L40" s="9">
        <v>469.65765409322444</v>
      </c>
      <c r="M40" s="9">
        <v>194.71653892923035</v>
      </c>
      <c r="N40" s="9">
        <v>516.38962343623973</v>
      </c>
      <c r="O40" s="21">
        <v>0.41459249568746559</v>
      </c>
      <c r="P40" s="9">
        <v>22.226087595786396</v>
      </c>
      <c r="Q40" s="9">
        <v>29.053709275537773</v>
      </c>
      <c r="R40" s="9">
        <v>0.22226087595786403</v>
      </c>
      <c r="S40"/>
      <c r="T40" s="49"/>
      <c r="U40" s="50"/>
      <c r="V40"/>
      <c r="W40"/>
      <c r="X40" s="51"/>
      <c r="Y40" s="51"/>
      <c r="Z40" s="51"/>
    </row>
    <row r="41" spans="1:26" s="2" customFormat="1">
      <c r="A41" s="6">
        <v>2344</v>
      </c>
      <c r="B41" s="2" t="s">
        <v>64</v>
      </c>
      <c r="C41" s="7">
        <v>1.0240358376280882E-8</v>
      </c>
      <c r="D41" s="7">
        <v>1.0240358376280882E-10</v>
      </c>
      <c r="E41" s="8">
        <v>3.3596367170718922</v>
      </c>
      <c r="F41" s="8">
        <v>1.5493214925126169</v>
      </c>
      <c r="G41" s="8">
        <v>0.81100000000000005</v>
      </c>
      <c r="H41" s="18">
        <v>61.3</v>
      </c>
      <c r="I41" s="19">
        <v>8.4499999999999993</v>
      </c>
      <c r="J41" s="20">
        <v>1211876.7309208144</v>
      </c>
      <c r="K41" s="20">
        <v>12118.767309208144</v>
      </c>
      <c r="L41" s="9">
        <v>397.59014403217662</v>
      </c>
      <c r="M41" s="9">
        <v>183.35165591865291</v>
      </c>
      <c r="N41" s="9">
        <v>441.59454145265335</v>
      </c>
      <c r="O41" s="21">
        <v>0.46115744736321834</v>
      </c>
      <c r="P41" s="9">
        <v>22.723209099326514</v>
      </c>
      <c r="Q41" s="9">
        <v>28.018753513349584</v>
      </c>
      <c r="R41" s="9">
        <v>0.22723209099326527</v>
      </c>
      <c r="S41" s="52"/>
      <c r="T41" s="49"/>
      <c r="U41" s="50"/>
      <c r="V41"/>
      <c r="W41"/>
      <c r="X41" s="51"/>
      <c r="Y41" s="51"/>
      <c r="Z41" s="51"/>
    </row>
    <row r="42" spans="1:26" s="2" customFormat="1">
      <c r="A42" s="6">
        <v>2356</v>
      </c>
      <c r="B42" s="2" t="s">
        <v>59</v>
      </c>
      <c r="C42" s="7">
        <v>1.2589011236031752E-8</v>
      </c>
      <c r="D42" s="7">
        <v>1.2589011236031753E-10</v>
      </c>
      <c r="E42" s="8">
        <v>4.4697541269959533</v>
      </c>
      <c r="F42" s="8">
        <v>2.9918237505139786</v>
      </c>
      <c r="G42" s="8">
        <v>0.82399999999999995</v>
      </c>
      <c r="H42" s="18">
        <v>60.6</v>
      </c>
      <c r="I42" s="19">
        <v>11.19</v>
      </c>
      <c r="J42" s="20">
        <v>1125023.3454898796</v>
      </c>
      <c r="K42" s="20">
        <v>11250.233454898796</v>
      </c>
      <c r="L42" s="9">
        <v>399.44183440535778</v>
      </c>
      <c r="M42" s="9">
        <v>267.36584008167819</v>
      </c>
      <c r="N42" s="9">
        <v>463.60963602496054</v>
      </c>
      <c r="O42" s="21">
        <v>0.66934861862854478</v>
      </c>
      <c r="P42" s="9">
        <v>20.10590809151747</v>
      </c>
      <c r="Q42" s="9">
        <v>24.400373897472658</v>
      </c>
      <c r="R42" s="9">
        <v>0.20105908091517483</v>
      </c>
      <c r="U42" s="21"/>
    </row>
    <row r="43" spans="1:26" s="2" customFormat="1">
      <c r="A43" s="6">
        <v>2698</v>
      </c>
      <c r="B43" s="2" t="s">
        <v>60</v>
      </c>
      <c r="C43" s="7">
        <v>7.7101675873431818E-9</v>
      </c>
      <c r="D43" s="7">
        <v>7.7101675873431823E-11</v>
      </c>
      <c r="E43" s="8">
        <v>2.8121052956818038</v>
      </c>
      <c r="F43" s="8">
        <v>1.1884464724420407</v>
      </c>
      <c r="G43" s="8">
        <v>0.82599999999999996</v>
      </c>
      <c r="H43" s="18">
        <v>66.2</v>
      </c>
      <c r="I43" s="19">
        <v>7.4</v>
      </c>
      <c r="J43" s="20">
        <v>1041914.5388301597</v>
      </c>
      <c r="K43" s="20">
        <v>10419.145388301597</v>
      </c>
      <c r="L43" s="9">
        <v>380.01422914618973</v>
      </c>
      <c r="M43" s="9">
        <v>160.60087465432983</v>
      </c>
      <c r="N43" s="9">
        <v>418.55843906322889</v>
      </c>
      <c r="O43" s="21">
        <v>0.42261805568482391</v>
      </c>
      <c r="P43" s="9">
        <v>20.608973988610046</v>
      </c>
      <c r="Q43" s="9">
        <v>24.950331705339039</v>
      </c>
      <c r="R43" s="9">
        <v>0.2060897398861006</v>
      </c>
      <c r="S43" s="52"/>
      <c r="T43" s="49"/>
      <c r="U43" s="50"/>
      <c r="V43"/>
      <c r="W43"/>
      <c r="X43" s="51"/>
      <c r="Y43" s="51"/>
      <c r="Z43" s="51"/>
    </row>
    <row r="44" spans="1:26" s="2" customFormat="1">
      <c r="A44" s="6">
        <v>2708</v>
      </c>
      <c r="B44" s="2" t="s">
        <v>61</v>
      </c>
      <c r="C44" s="7">
        <v>5.3743969750355128E-9</v>
      </c>
      <c r="D44" s="7">
        <v>5.3743969750355131E-11</v>
      </c>
      <c r="E44" s="8">
        <v>2.1496364515003501</v>
      </c>
      <c r="F44" s="8">
        <v>1.1242588611298172</v>
      </c>
      <c r="G44" s="8">
        <v>0.79500000000000004</v>
      </c>
      <c r="H44" s="18">
        <v>55.8</v>
      </c>
      <c r="I44" s="19">
        <v>6.15</v>
      </c>
      <c r="J44" s="20">
        <v>873885.68699764437</v>
      </c>
      <c r="K44" s="20">
        <v>8738.8568699764437</v>
      </c>
      <c r="L44" s="9">
        <v>349.53438235778049</v>
      </c>
      <c r="M44" s="9">
        <v>182.80631888289707</v>
      </c>
      <c r="N44" s="9">
        <v>393.40789888967578</v>
      </c>
      <c r="O44" s="21">
        <v>0.52299953340721161</v>
      </c>
      <c r="P44" s="9">
        <v>18.396369404826391</v>
      </c>
      <c r="Q44" s="9">
        <v>23.140087301668416</v>
      </c>
      <c r="R44" s="9">
        <v>0.18396369404826399</v>
      </c>
      <c r="S44" s="52"/>
      <c r="T44" s="49"/>
      <c r="U44" s="50"/>
      <c r="V44"/>
      <c r="W44"/>
      <c r="X44" s="51"/>
      <c r="Y44" s="51"/>
      <c r="Z44" s="51"/>
    </row>
    <row r="45" spans="1:26" s="2" customFormat="1">
      <c r="A45" s="6">
        <v>2732</v>
      </c>
      <c r="B45" s="2" t="s">
        <v>63</v>
      </c>
      <c r="C45" s="7">
        <v>4.2141438452345547E-9</v>
      </c>
      <c r="D45" s="7">
        <v>4.2141438452345546E-11</v>
      </c>
      <c r="E45" s="8">
        <v>1.6290438208898683</v>
      </c>
      <c r="F45" s="8">
        <v>0.66516090622336321</v>
      </c>
      <c r="G45" s="8">
        <v>0.75800000000000001</v>
      </c>
      <c r="H45" s="18">
        <v>46.8</v>
      </c>
      <c r="I45" s="19">
        <v>3.48</v>
      </c>
      <c r="J45" s="20">
        <v>1210960.8750674007</v>
      </c>
      <c r="K45" s="20">
        <v>12109.608750674008</v>
      </c>
      <c r="L45" s="9">
        <v>468.11604048559434</v>
      </c>
      <c r="M45" s="9">
        <v>191.13819144349517</v>
      </c>
      <c r="N45" s="9">
        <v>513.98920643203314</v>
      </c>
      <c r="O45" s="21">
        <v>0.40831369770029746</v>
      </c>
      <c r="P45" s="9">
        <v>19.504553524871287</v>
      </c>
      <c r="Q45" s="9">
        <v>25.731600956294574</v>
      </c>
      <c r="R45" s="9">
        <v>0.19504553524871293</v>
      </c>
      <c r="S45"/>
      <c r="T45" s="49"/>
      <c r="U45" s="50"/>
      <c r="V45"/>
      <c r="W45"/>
      <c r="X45" s="51"/>
      <c r="Y45" s="51"/>
      <c r="Z45" s="51"/>
    </row>
    <row r="46" spans="1:26" s="2" customFormat="1">
      <c r="A46" s="6">
        <v>3309</v>
      </c>
      <c r="B46" s="2" t="s">
        <v>62</v>
      </c>
      <c r="C46" s="7">
        <v>9.9307439899123844E-9</v>
      </c>
      <c r="D46" s="7">
        <v>9.930743989912385E-11</v>
      </c>
      <c r="E46" s="8">
        <v>3.6388928752304524</v>
      </c>
      <c r="F46" s="8">
        <v>1.7477748951723595</v>
      </c>
      <c r="G46" s="8">
        <v>0.82699999999999996</v>
      </c>
      <c r="H46" s="18">
        <v>66.2</v>
      </c>
      <c r="I46" s="19">
        <v>11.85</v>
      </c>
      <c r="J46" s="20">
        <v>838037.46750315488</v>
      </c>
      <c r="K46" s="20">
        <v>8380.3746750315495</v>
      </c>
      <c r="L46" s="9">
        <v>307.07956752999598</v>
      </c>
      <c r="M46" s="9">
        <v>147.49155233522021</v>
      </c>
      <c r="N46" s="9">
        <v>342.47754009044883</v>
      </c>
      <c r="O46" s="21">
        <v>0.48030402518009613</v>
      </c>
      <c r="P46" s="9">
        <v>20.262499463585314</v>
      </c>
      <c r="Q46" s="9">
        <v>24.501208541215618</v>
      </c>
      <c r="R46" s="9">
        <v>0.20262499463585321</v>
      </c>
      <c r="S46" s="52"/>
      <c r="T46" s="49"/>
      <c r="U46" s="50"/>
      <c r="V46"/>
      <c r="W46"/>
      <c r="X46" s="51"/>
      <c r="Y46" s="51"/>
      <c r="Z46" s="51"/>
    </row>
    <row r="47" spans="1:26" s="2" customFormat="1">
      <c r="A47" s="6">
        <v>3321</v>
      </c>
      <c r="B47" s="2" t="s">
        <v>65</v>
      </c>
      <c r="C47" s="7">
        <v>5.2736174976189361E-9</v>
      </c>
      <c r="D47" s="7">
        <v>5.273617497618936E-11</v>
      </c>
      <c r="E47" s="8">
        <v>1.9304191912777686</v>
      </c>
      <c r="F47" s="8">
        <v>0.88697017612013551</v>
      </c>
      <c r="G47" s="8">
        <v>0.79900000000000004</v>
      </c>
      <c r="H47" s="18">
        <v>56.8</v>
      </c>
      <c r="I47" s="19">
        <v>8.77</v>
      </c>
      <c r="J47" s="20">
        <v>601324.68615951389</v>
      </c>
      <c r="K47" s="20">
        <v>6013.2468615951393</v>
      </c>
      <c r="L47" s="9">
        <v>220.1162133726076</v>
      </c>
      <c r="M47" s="9">
        <v>101.1368501847361</v>
      </c>
      <c r="N47" s="9">
        <v>244.38905741694427</v>
      </c>
      <c r="O47" s="21">
        <v>0.4594702436277785</v>
      </c>
      <c r="P47" s="9">
        <v>20.373226934413807</v>
      </c>
      <c r="Q47" s="9">
        <v>25.498406676362713</v>
      </c>
      <c r="R47" s="9">
        <v>0.20373226934413816</v>
      </c>
      <c r="S47" s="52"/>
      <c r="T47" s="49"/>
      <c r="U47" s="50"/>
      <c r="V47"/>
      <c r="W47"/>
      <c r="X47" s="51"/>
      <c r="Y47" s="51"/>
      <c r="Z47" s="51"/>
    </row>
    <row r="48" spans="1:26" s="2" customFormat="1">
      <c r="A48" s="6">
        <v>3494</v>
      </c>
      <c r="B48" s="2" t="s">
        <v>66</v>
      </c>
      <c r="C48" s="7">
        <v>3.7123413522417162E-9</v>
      </c>
      <c r="D48" s="7">
        <v>3.7123413522417163E-11</v>
      </c>
      <c r="E48" s="8">
        <v>1.3376362349531263</v>
      </c>
      <c r="F48" s="8">
        <v>0.27680533370348148</v>
      </c>
      <c r="G48" s="8">
        <v>0.81100000000000005</v>
      </c>
      <c r="H48" s="18">
        <v>60.2</v>
      </c>
      <c r="I48" s="19">
        <v>8.1</v>
      </c>
      <c r="J48" s="20">
        <v>458313.74719033542</v>
      </c>
      <c r="K48" s="20">
        <v>4583.1374719033547</v>
      </c>
      <c r="L48" s="9">
        <v>165.14027592013906</v>
      </c>
      <c r="M48" s="9">
        <v>34.173497988084129</v>
      </c>
      <c r="N48" s="9">
        <v>173.34191543727925</v>
      </c>
      <c r="O48" s="21">
        <v>0.20693618075708103</v>
      </c>
      <c r="P48" s="9">
        <v>21.873427715132102</v>
      </c>
      <c r="Q48" s="9">
        <v>26.970934297326881</v>
      </c>
      <c r="R48" s="9">
        <v>0.21873427715132104</v>
      </c>
      <c r="S48"/>
      <c r="T48" s="49"/>
      <c r="U48" s="50"/>
      <c r="V48"/>
      <c r="W48"/>
      <c r="X48" s="51"/>
      <c r="Y48" s="51"/>
      <c r="Z48" s="51"/>
    </row>
    <row r="49" spans="1:26" s="2" customFormat="1">
      <c r="A49" s="6">
        <v>3506</v>
      </c>
      <c r="B49" s="2" t="s">
        <v>67</v>
      </c>
      <c r="C49" s="7">
        <v>1.9533662690394754E-8</v>
      </c>
      <c r="D49" s="7">
        <v>1.9533662690394755E-10</v>
      </c>
      <c r="E49" s="8">
        <v>6.5716302203463135</v>
      </c>
      <c r="F49" s="8">
        <v>4.0763928501347886</v>
      </c>
      <c r="G49" s="8">
        <v>0.86599999999999999</v>
      </c>
      <c r="H49" s="18">
        <v>86.6</v>
      </c>
      <c r="I49" s="19">
        <v>26.95</v>
      </c>
      <c r="J49" s="20">
        <v>724811.23155453638</v>
      </c>
      <c r="K49" s="20">
        <v>7248.1123155453643</v>
      </c>
      <c r="L49" s="9">
        <v>243.84527719281311</v>
      </c>
      <c r="M49" s="9">
        <v>151.25761967104967</v>
      </c>
      <c r="N49" s="9">
        <v>280.14710591386506</v>
      </c>
      <c r="O49" s="21">
        <v>0.62030161671512452</v>
      </c>
      <c r="P49" s="9">
        <v>21.433330875125066</v>
      </c>
      <c r="Q49" s="9">
        <v>24.749804705687144</v>
      </c>
      <c r="R49" s="9">
        <v>0.21433330875125087</v>
      </c>
      <c r="S49"/>
      <c r="T49" s="49"/>
      <c r="U49" s="50"/>
      <c r="V49"/>
      <c r="W49"/>
      <c r="X49" s="51"/>
      <c r="Y49" s="51"/>
      <c r="Z49" s="51"/>
    </row>
    <row r="50" spans="1:26" s="2" customFormat="1">
      <c r="A50" s="6">
        <v>3521</v>
      </c>
      <c r="B50" s="2" t="s">
        <v>68</v>
      </c>
      <c r="C50" s="7">
        <v>2.3940489680551713E-8</v>
      </c>
      <c r="D50" s="7">
        <v>2.3940489680551712E-10</v>
      </c>
      <c r="E50" s="8">
        <v>7.7103602086390479</v>
      </c>
      <c r="F50" s="8">
        <v>3.7214189838475842</v>
      </c>
      <c r="G50" s="8">
        <v>0.8</v>
      </c>
      <c r="H50" s="18">
        <v>17.5</v>
      </c>
      <c r="I50" s="19">
        <v>2.5</v>
      </c>
      <c r="J50" s="20">
        <v>9576195.8722206857</v>
      </c>
      <c r="K50" s="20">
        <v>95761.958722206866</v>
      </c>
      <c r="L50" s="9">
        <v>3084.1440834556192</v>
      </c>
      <c r="M50" s="9">
        <v>1488.5675935390336</v>
      </c>
      <c r="N50" s="9">
        <v>3441.4003059049874</v>
      </c>
      <c r="O50" s="21">
        <v>0.48265176764088563</v>
      </c>
      <c r="P50" s="9">
        <v>23.042137827191294</v>
      </c>
      <c r="Q50" s="9">
        <v>28.802672283989114</v>
      </c>
      <c r="R50" s="9">
        <v>0.23042137827191311</v>
      </c>
      <c r="U50" s="21"/>
    </row>
    <row r="51" spans="1:26" s="2" customFormat="1">
      <c r="A51" s="6">
        <v>3527</v>
      </c>
      <c r="B51" s="2" t="s">
        <v>69</v>
      </c>
      <c r="C51" s="7">
        <v>5.3773144114959072E-9</v>
      </c>
      <c r="D51" s="7">
        <v>5.3773144114959071E-11</v>
      </c>
      <c r="E51" s="8">
        <v>1.8479845126574679</v>
      </c>
      <c r="F51" s="8">
        <v>1.0054340946898837</v>
      </c>
      <c r="G51" s="8">
        <v>0.72829999999999995</v>
      </c>
      <c r="H51" s="18">
        <v>42.569299999999998</v>
      </c>
      <c r="I51" s="19">
        <v>3.59213</v>
      </c>
      <c r="J51" s="20">
        <v>1496970.9925575932</v>
      </c>
      <c r="K51" s="20">
        <v>14969.709925575931</v>
      </c>
      <c r="L51" s="9">
        <v>514.45368420894238</v>
      </c>
      <c r="M51" s="9">
        <v>279.89913914303872</v>
      </c>
      <c r="N51" s="9">
        <v>581.62947760327165</v>
      </c>
      <c r="O51" s="21">
        <v>0.54407062819159313</v>
      </c>
      <c r="P51" s="9">
        <v>21.31651589036138</v>
      </c>
      <c r="Q51" s="9">
        <v>29.268867074504161</v>
      </c>
      <c r="R51" s="9">
        <v>0.21316515890361384</v>
      </c>
      <c r="S51"/>
      <c r="T51" s="49"/>
      <c r="U51" s="50"/>
      <c r="V51"/>
      <c r="W51"/>
      <c r="X51" s="51"/>
      <c r="Y51" s="51"/>
      <c r="Z51" s="51"/>
    </row>
    <row r="52" spans="1:26" s="2" customFormat="1">
      <c r="A52" s="6">
        <v>3539</v>
      </c>
      <c r="B52" s="2" t="s">
        <v>70</v>
      </c>
      <c r="C52" s="7">
        <v>4.3202222249928185E-9</v>
      </c>
      <c r="D52" s="7">
        <v>4.3202222249928189E-11</v>
      </c>
      <c r="E52" s="8">
        <v>1.5532114472874863</v>
      </c>
      <c r="F52" s="8">
        <v>0.28046635609369225</v>
      </c>
      <c r="G52" s="8">
        <v>0.71789999999999998</v>
      </c>
      <c r="H52" s="18">
        <v>40.969799999999999</v>
      </c>
      <c r="I52" s="19">
        <v>2.2985000000000002</v>
      </c>
      <c r="J52" s="20">
        <v>1879583.3043257857</v>
      </c>
      <c r="K52" s="20">
        <v>18795.833043257859</v>
      </c>
      <c r="L52" s="9">
        <v>675.7500314498526</v>
      </c>
      <c r="M52" s="9">
        <v>122.02147317541537</v>
      </c>
      <c r="N52" s="9">
        <v>705.03518501195231</v>
      </c>
      <c r="O52" s="21">
        <v>0.18057190898476574</v>
      </c>
      <c r="P52" s="9">
        <v>22.052950332220675</v>
      </c>
      <c r="Q52" s="9">
        <v>30.71869387410597</v>
      </c>
      <c r="R52" s="9">
        <v>0.2205295033222068</v>
      </c>
      <c r="S52"/>
      <c r="T52" s="49"/>
      <c r="U52" s="50"/>
      <c r="V52"/>
      <c r="W52"/>
      <c r="X52" s="51"/>
      <c r="Y52" s="51"/>
      <c r="Z52" s="51"/>
    </row>
    <row r="53" spans="1:26" s="2" customFormat="1">
      <c r="A53" s="6">
        <v>3571</v>
      </c>
      <c r="B53" s="2" t="s">
        <v>71</v>
      </c>
      <c r="C53" s="7">
        <v>8.8644371850750028E-9</v>
      </c>
      <c r="D53" s="7">
        <v>8.8644371850750026E-11</v>
      </c>
      <c r="E53" s="8">
        <v>3.0759693813414759</v>
      </c>
      <c r="F53" s="8">
        <v>1.3168280484914705</v>
      </c>
      <c r="G53" s="8">
        <v>0.82</v>
      </c>
      <c r="H53" s="18">
        <v>64.2</v>
      </c>
      <c r="I53" s="19">
        <v>8.64</v>
      </c>
      <c r="J53" s="20">
        <v>1025976.5260503475</v>
      </c>
      <c r="K53" s="20">
        <v>10259.765260503475</v>
      </c>
      <c r="L53" s="9">
        <v>356.01497469230043</v>
      </c>
      <c r="M53" s="9">
        <v>152.41065376058685</v>
      </c>
      <c r="N53" s="9">
        <v>392.59353159484129</v>
      </c>
      <c r="O53" s="21">
        <v>0.42810180637012135</v>
      </c>
      <c r="P53" s="9">
        <v>21.63627415954722</v>
      </c>
      <c r="Q53" s="9">
        <v>26.385700194569782</v>
      </c>
      <c r="R53" s="9">
        <v>0.21636274159547225</v>
      </c>
      <c r="S53"/>
      <c r="T53" s="49"/>
      <c r="U53" s="50"/>
      <c r="V53"/>
      <c r="W53"/>
      <c r="X53" s="51"/>
      <c r="Y53" s="51"/>
      <c r="Z53" s="51"/>
    </row>
    <row r="54" spans="1:26" s="2" customFormat="1">
      <c r="A54" s="6">
        <v>4224</v>
      </c>
      <c r="B54" s="2" t="s">
        <v>72</v>
      </c>
      <c r="C54" s="7">
        <v>3.9403892872757181E-9</v>
      </c>
      <c r="D54" s="7">
        <v>3.9403892872757184E-11</v>
      </c>
      <c r="E54" s="8">
        <v>1.4342664174066615</v>
      </c>
      <c r="F54" s="8">
        <v>0.61547523460054077</v>
      </c>
      <c r="G54" s="8">
        <v>0.83099999999999996</v>
      </c>
      <c r="H54" s="18">
        <v>68.81</v>
      </c>
      <c r="I54" s="19">
        <v>1.07</v>
      </c>
      <c r="J54" s="20">
        <v>3682606.8105380544</v>
      </c>
      <c r="K54" s="20">
        <v>36826.068105380546</v>
      </c>
      <c r="L54" s="9">
        <v>1340.435904118375</v>
      </c>
      <c r="M54" s="9">
        <v>575.2104996266736</v>
      </c>
      <c r="N54" s="9">
        <v>1478.4864240287766</v>
      </c>
      <c r="O54" s="21">
        <v>0.42912197282942682</v>
      </c>
      <c r="P54" s="9">
        <v>20.621851457639568</v>
      </c>
      <c r="Q54" s="9">
        <v>24.815705725198036</v>
      </c>
      <c r="R54" s="9">
        <v>0.2062185145763957</v>
      </c>
      <c r="S54"/>
      <c r="T54" s="49"/>
      <c r="U54" s="50"/>
      <c r="V54"/>
      <c r="W54"/>
      <c r="X54" s="51"/>
      <c r="Y54" s="51"/>
      <c r="Z54" s="51"/>
    </row>
    <row r="55" spans="1:26" s="2" customFormat="1">
      <c r="A55" s="6">
        <v>4226</v>
      </c>
      <c r="B55" s="2" t="s">
        <v>73</v>
      </c>
      <c r="C55" s="7">
        <v>1.1662922436673143E-8</v>
      </c>
      <c r="D55" s="7">
        <v>1.1662922436673144E-10</v>
      </c>
      <c r="E55" s="8">
        <v>3.6514716694124605</v>
      </c>
      <c r="F55" s="8">
        <v>1.8381267442669431</v>
      </c>
      <c r="G55" s="8">
        <v>0.84399999999999997</v>
      </c>
      <c r="H55" s="18">
        <v>74.33</v>
      </c>
      <c r="I55" s="19">
        <v>1.26</v>
      </c>
      <c r="J55" s="20">
        <v>9256287.6481532883</v>
      </c>
      <c r="K55" s="20">
        <v>92562.87648153289</v>
      </c>
      <c r="L55" s="9">
        <v>2897.9933884225875</v>
      </c>
      <c r="M55" s="9">
        <v>1458.8307494182088</v>
      </c>
      <c r="N55" s="9">
        <v>3248.1127682829574</v>
      </c>
      <c r="O55" s="21">
        <v>0.50339340153300616</v>
      </c>
      <c r="P55" s="9">
        <v>23.599315271934142</v>
      </c>
      <c r="Q55" s="9">
        <v>27.961274018879315</v>
      </c>
      <c r="R55" s="9">
        <v>0.23599315271934151</v>
      </c>
      <c r="S55"/>
      <c r="T55" s="49"/>
      <c r="U55" s="50"/>
      <c r="V55"/>
      <c r="W55"/>
      <c r="X55" s="51"/>
      <c r="Y55" s="51"/>
      <c r="Z55" s="51"/>
    </row>
    <row r="56" spans="1:26" s="2" customFormat="1">
      <c r="A56" s="6">
        <v>4228</v>
      </c>
      <c r="B56" s="2" t="s">
        <v>74</v>
      </c>
      <c r="C56" s="7">
        <v>1.2149647150770274E-8</v>
      </c>
      <c r="D56" s="7">
        <v>1.2149647150770273E-10</v>
      </c>
      <c r="E56" s="8">
        <v>4.3734074720588598</v>
      </c>
      <c r="F56" s="8">
        <v>1.7613041453579901</v>
      </c>
      <c r="G56" s="8">
        <v>0.84199999999999997</v>
      </c>
      <c r="H56" s="18">
        <v>72.959999999999994</v>
      </c>
      <c r="I56" s="19">
        <v>1.41</v>
      </c>
      <c r="J56" s="20">
        <v>8616771.0289150905</v>
      </c>
      <c r="K56" s="20">
        <v>86167.710289150913</v>
      </c>
      <c r="L56" s="9">
        <v>3101.707426992099</v>
      </c>
      <c r="M56" s="9">
        <v>1249.1518761404186</v>
      </c>
      <c r="N56" s="9">
        <v>3401.5038772657995</v>
      </c>
      <c r="O56" s="21">
        <v>0.40273040109130848</v>
      </c>
      <c r="P56" s="9">
        <v>20.971305013803516</v>
      </c>
      <c r="Q56" s="9">
        <v>24.906538021144318</v>
      </c>
      <c r="R56" s="9">
        <v>0.20971305013803523</v>
      </c>
      <c r="S56"/>
      <c r="T56" s="49"/>
      <c r="U56" s="50"/>
      <c r="V56"/>
      <c r="W56"/>
      <c r="X56" s="51"/>
      <c r="Y56" s="51"/>
      <c r="Z56" s="51"/>
    </row>
    <row r="57" spans="1:26" s="2" customFormat="1">
      <c r="A57" s="6">
        <v>4240</v>
      </c>
      <c r="B57" s="2" t="s">
        <v>75</v>
      </c>
      <c r="C57" s="7">
        <v>9.8894069052351822E-9</v>
      </c>
      <c r="D57" s="7">
        <v>9.8894069052351819E-11</v>
      </c>
      <c r="E57" s="8">
        <v>3.1539647749984852</v>
      </c>
      <c r="F57" s="8">
        <v>1.5681013897075231</v>
      </c>
      <c r="G57" s="8">
        <v>0.81499999999999995</v>
      </c>
      <c r="H57" s="18">
        <v>61.86</v>
      </c>
      <c r="I57" s="19">
        <v>1.28</v>
      </c>
      <c r="J57" s="20">
        <v>7726099.144714986</v>
      </c>
      <c r="K57" s="20">
        <v>77260.991447149863</v>
      </c>
      <c r="L57" s="9">
        <v>2464.0349804675666</v>
      </c>
      <c r="M57" s="9">
        <v>1225.0792107090026</v>
      </c>
      <c r="N57" s="9">
        <v>2758.0539910377274</v>
      </c>
      <c r="O57" s="21">
        <v>0.49718417977837953</v>
      </c>
      <c r="P57" s="9">
        <v>23.197575777315993</v>
      </c>
      <c r="Q57" s="9">
        <v>28.463283162350915</v>
      </c>
      <c r="R57" s="9">
        <v>0.23197575777315999</v>
      </c>
      <c r="S57"/>
      <c r="T57" s="49"/>
      <c r="U57" s="50"/>
      <c r="V57"/>
      <c r="W57"/>
      <c r="X57" s="51"/>
      <c r="Y57" s="51"/>
      <c r="Z57" s="51"/>
    </row>
    <row r="58" spans="1:26" s="2" customFormat="1">
      <c r="A58" s="6">
        <v>4242</v>
      </c>
      <c r="B58" s="2" t="s">
        <v>76</v>
      </c>
      <c r="C58" s="7">
        <v>7.5693400678521473E-9</v>
      </c>
      <c r="D58" s="7">
        <v>7.5693400678521481E-11</v>
      </c>
      <c r="E58" s="8">
        <v>2.5959590506081991</v>
      </c>
      <c r="F58" s="8">
        <v>1.4647193745133811</v>
      </c>
      <c r="G58" s="8">
        <v>0.81699999999999995</v>
      </c>
      <c r="H58" s="18">
        <v>62.75</v>
      </c>
      <c r="I58" s="19">
        <v>8.5500000000000007</v>
      </c>
      <c r="J58" s="20">
        <v>885302.93191253173</v>
      </c>
      <c r="K58" s="20">
        <v>8853.0293191253168</v>
      </c>
      <c r="L58" s="9">
        <v>303.62094159160216</v>
      </c>
      <c r="M58" s="9">
        <v>171.31220754542468</v>
      </c>
      <c r="N58" s="9">
        <v>344.73587140250407</v>
      </c>
      <c r="O58" s="21">
        <v>0.56423053906424936</v>
      </c>
      <c r="P58" s="9">
        <v>21.270704315838131</v>
      </c>
      <c r="Q58" s="9">
        <v>26.03513380151546</v>
      </c>
      <c r="R58" s="9">
        <v>0.21270704315838143</v>
      </c>
      <c r="S58"/>
      <c r="T58" s="49"/>
      <c r="U58" s="50"/>
      <c r="V58"/>
      <c r="W58"/>
      <c r="X58" s="51"/>
      <c r="Y58" s="51"/>
      <c r="Z58" s="51"/>
    </row>
    <row r="59" spans="1:26" s="2" customFormat="1">
      <c r="A59" s="6">
        <v>4256</v>
      </c>
      <c r="B59" s="2" t="s">
        <v>77</v>
      </c>
      <c r="C59" s="7">
        <v>9.3608859381946548E-9</v>
      </c>
      <c r="D59" s="7">
        <v>9.3608859381946545E-11</v>
      </c>
      <c r="E59" s="8">
        <v>3.044857388237677</v>
      </c>
      <c r="F59" s="8">
        <v>1.5161525316004467</v>
      </c>
      <c r="G59" s="8">
        <v>0.82399999999999995</v>
      </c>
      <c r="H59" s="18">
        <v>65.239999999999995</v>
      </c>
      <c r="I59" s="19">
        <v>1.03</v>
      </c>
      <c r="J59" s="20">
        <v>9088238.7749462668</v>
      </c>
      <c r="K59" s="20">
        <v>90882.387749462665</v>
      </c>
      <c r="L59" s="9">
        <v>2956.1722215899777</v>
      </c>
      <c r="M59" s="9">
        <v>1471.9927491266474</v>
      </c>
      <c r="N59" s="9">
        <v>3309.4504813803728</v>
      </c>
      <c r="O59" s="21">
        <v>0.49793876634661555</v>
      </c>
      <c r="P59" s="9">
        <v>22.741021716418178</v>
      </c>
      <c r="Q59" s="9">
        <v>27.598327325750219</v>
      </c>
      <c r="R59" s="9">
        <v>0.22741021716418189</v>
      </c>
      <c r="S59"/>
      <c r="T59" s="49"/>
      <c r="U59" s="50"/>
      <c r="V59"/>
      <c r="W59"/>
      <c r="X59" s="51"/>
      <c r="Y59" s="51"/>
      <c r="Z59" s="51"/>
    </row>
    <row r="60" spans="1:26" s="2" customFormat="1">
      <c r="A60" s="6">
        <v>4258</v>
      </c>
      <c r="B60" s="2" t="s">
        <v>78</v>
      </c>
      <c r="C60" s="7">
        <v>6.3859715367603747E-9</v>
      </c>
      <c r="D60" s="7">
        <v>6.3859715367603753E-11</v>
      </c>
      <c r="E60" s="8">
        <v>2.2802432350590558</v>
      </c>
      <c r="F60" s="8">
        <v>1.8559341649918926</v>
      </c>
      <c r="G60" s="8">
        <v>0.78100000000000003</v>
      </c>
      <c r="H60" s="18">
        <v>52.25</v>
      </c>
      <c r="I60" s="19">
        <v>5</v>
      </c>
      <c r="J60" s="20">
        <v>1277194.3073520751</v>
      </c>
      <c r="K60" s="20">
        <v>12771.943073520752</v>
      </c>
      <c r="L60" s="9">
        <v>456.04864701181111</v>
      </c>
      <c r="M60" s="9">
        <v>371.18683299837852</v>
      </c>
      <c r="N60" s="9">
        <v>545.133486931422</v>
      </c>
      <c r="O60" s="21">
        <v>0.81391938213285653</v>
      </c>
      <c r="P60" s="9">
        <v>19.420002908852581</v>
      </c>
      <c r="Q60" s="9">
        <v>24.865560702756184</v>
      </c>
      <c r="R60" s="9">
        <v>0.19420002908852588</v>
      </c>
      <c r="S60"/>
      <c r="T60" s="49"/>
      <c r="U60" s="50"/>
      <c r="V60"/>
      <c r="W60"/>
      <c r="X60" s="51"/>
      <c r="Y60" s="51"/>
      <c r="Z60" s="51"/>
    </row>
    <row r="61" spans="1:26" s="2" customFormat="1">
      <c r="A61" s="6">
        <v>4267</v>
      </c>
      <c r="B61" s="2" t="s">
        <v>79</v>
      </c>
      <c r="C61" s="7">
        <v>4.2725938655629896E-9</v>
      </c>
      <c r="D61" s="7">
        <v>4.2725938655629898E-11</v>
      </c>
      <c r="E61" s="8">
        <v>1.3597554454376941</v>
      </c>
      <c r="F61" s="8">
        <v>0.67191017122169172</v>
      </c>
      <c r="G61" s="8">
        <v>0.79500000000000004</v>
      </c>
      <c r="H61" s="18">
        <v>55.22</v>
      </c>
      <c r="I61" s="19">
        <v>7.11</v>
      </c>
      <c r="J61" s="20">
        <v>600927.40725217864</v>
      </c>
      <c r="K61" s="20">
        <v>6009.2740725217864</v>
      </c>
      <c r="L61" s="9">
        <v>191.24549162274178</v>
      </c>
      <c r="M61" s="9">
        <v>94.502133786454522</v>
      </c>
      <c r="N61" s="9">
        <v>213.92600373149088</v>
      </c>
      <c r="O61" s="21">
        <v>0.49414045259102407</v>
      </c>
      <c r="P61" s="9">
        <v>23.261585517493724</v>
      </c>
      <c r="Q61" s="9">
        <v>29.259855996847449</v>
      </c>
      <c r="R61" s="9">
        <v>0.23261585517493727</v>
      </c>
      <c r="S61"/>
      <c r="T61" s="49"/>
      <c r="U61" s="50"/>
      <c r="V61"/>
      <c r="W61"/>
      <c r="X61" s="51"/>
      <c r="Y61" s="51"/>
      <c r="Z61" s="5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UMO</dc:creator>
  <cp:lastModifiedBy>UMO</cp:lastModifiedBy>
  <dcterms:created xsi:type="dcterms:W3CDTF">2020-11-27T17:19:42Z</dcterms:created>
  <dcterms:modified xsi:type="dcterms:W3CDTF">2021-01-16T11:25:37Z</dcterms:modified>
</cp:coreProperties>
</file>